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abiocardozo\Documents\PDP - Plano de Desenvolvimento de Pessoas\PDP 2023\1 Ciclo de Revisão\CONFECÇÃO DA PLANILHA\"/>
    </mc:Choice>
  </mc:AlternateContent>
  <workbookProtection workbookAlgorithmName="SHA-512" workbookHashValue="a6iyJun742+DfPfp7Hsquelexe39W8x+mEmM2TVX/qb/AyKrG/1Wzs9V7Ocb7RteDcbyImn2TrUy8nO3fy6v8w==" workbookSaltValue="OIHpE9yfRUTgIhsNsCshRA==" workbookSpinCount="100000" lockStructure="1"/>
  <bookViews>
    <workbookView xWindow="0" yWindow="0" windowWidth="28800" windowHeight="11700" tabRatio="973"/>
  </bookViews>
  <sheets>
    <sheet name="Orientações" sheetId="15" r:id="rId1"/>
    <sheet name="INDICAÇÃO" sheetId="16" r:id="rId2"/>
    <sheet name="listas" sheetId="17" state="hidden" r:id="rId3"/>
    <sheet name="Bagé" sheetId="1" r:id="rId4"/>
    <sheet name="Camaquã" sheetId="2" r:id="rId5"/>
    <sheet name="Charqueadas" sheetId="3" r:id="rId6"/>
    <sheet name="Gravataí" sheetId="4" r:id="rId7"/>
    <sheet name="Jaguarão" sheetId="5" r:id="rId8"/>
    <sheet name="Lajeado" sheetId="6" r:id="rId9"/>
    <sheet name="Novo Hamburgo" sheetId="7" r:id="rId10"/>
    <sheet name="Passo Fundo" sheetId="8" r:id="rId11"/>
    <sheet name="Pelotas" sheetId="9" r:id="rId12"/>
    <sheet name="Pelotas Visconde da Graça" sheetId="10" r:id="rId13"/>
    <sheet name="Reitoria" sheetId="11" r:id="rId14"/>
    <sheet name="Santana do Livramento" sheetId="12" r:id="rId15"/>
    <sheet name="Sapiranga" sheetId="13" r:id="rId16"/>
    <sheet name="Sapucaia do Sul" sheetId="14" r:id="rId17"/>
    <sheet name="Venâncio Aires" sheetId="18" r:id="rId18"/>
  </sheets>
  <definedNames>
    <definedName name="_xlnm._FilterDatabase" localSheetId="3" hidden="1">Bagé!$A$1:$O$20</definedName>
    <definedName name="_xlnm._FilterDatabase" localSheetId="4" hidden="1">Camaquã!$A$1:$O$34</definedName>
    <definedName name="_xlnm._FilterDatabase" localSheetId="5" hidden="1">Charqueadas!$A$1:$O$48</definedName>
    <definedName name="_xlnm._FilterDatabase" localSheetId="6" hidden="1">Gravataí!$A$1:$O$6</definedName>
    <definedName name="_xlnm._FilterDatabase" localSheetId="7" hidden="1">Jaguarão!$A$1:$O$6</definedName>
    <definedName name="_xlnm._FilterDatabase" localSheetId="8" hidden="1">Lajeado!$A$1:$O$22</definedName>
    <definedName name="_xlnm._FilterDatabase" localSheetId="9" hidden="1">'Novo Hamburgo'!$A$1:$O$22</definedName>
    <definedName name="_xlnm._FilterDatabase" localSheetId="10" hidden="1">'Passo Fundo'!$A$1:$O$20</definedName>
    <definedName name="_xlnm._FilterDatabase" localSheetId="11" hidden="1">Pelotas!$A$1:$O$62</definedName>
    <definedName name="_xlnm._FilterDatabase" localSheetId="12" hidden="1">'Pelotas Visconde da Graça'!$A$1:$O$33</definedName>
    <definedName name="_xlnm._FilterDatabase" localSheetId="13" hidden="1">Reitoria!$A$1:$O$100</definedName>
    <definedName name="_xlnm._FilterDatabase" localSheetId="14" hidden="1">'Santana do Livramento'!$A$1:$O$17</definedName>
    <definedName name="_xlnm._FilterDatabase" localSheetId="15" hidden="1">Sapiranga!$A$1:$O$19</definedName>
    <definedName name="_xlnm._FilterDatabase" localSheetId="16" hidden="1">'Sapucaia do Sul'!$A$1:$O$69</definedName>
    <definedName name="_xlnm._FilterDatabase" localSheetId="17" hidden="1">'Venâncio Aires'!$A$1:$O$6</definedName>
  </definedNames>
  <calcPr calcId="162913"/>
</workbook>
</file>

<file path=xl/calcChain.xml><?xml version="1.0" encoding="utf-8"?>
<calcChain xmlns="http://schemas.openxmlformats.org/spreadsheetml/2006/main">
  <c r="D20" i="16" l="1"/>
  <c r="D10" i="16" l="1"/>
  <c r="B33" i="16" l="1"/>
  <c r="B29" i="16"/>
  <c r="B25" i="16"/>
  <c r="B21" i="16"/>
  <c r="B32" i="16"/>
  <c r="B28" i="16"/>
  <c r="B24" i="16"/>
  <c r="B31" i="16"/>
  <c r="B27" i="16"/>
  <c r="B23" i="16"/>
  <c r="B34" i="16"/>
  <c r="B30" i="16"/>
  <c r="B26" i="16"/>
  <c r="B22" i="16"/>
</calcChain>
</file>

<file path=xl/comments1.xml><?xml version="1.0" encoding="utf-8"?>
<comments xmlns="http://schemas.openxmlformats.org/spreadsheetml/2006/main">
  <authors>
    <author>Fabio de Oliveira Cardozo</author>
  </authors>
  <commentList>
    <comment ref="B10" authorId="0" shapeId="0">
      <text>
        <r>
          <rPr>
            <sz val="9"/>
            <color indexed="81"/>
            <rFont val="Segoe UI"/>
            <family val="2"/>
          </rPr>
          <t xml:space="preserve">Clique e selecione sua unidade.
</t>
        </r>
      </text>
    </comment>
    <comment ref="B12" authorId="0" shapeId="0">
      <text>
        <r>
          <rPr>
            <sz val="9"/>
            <color indexed="81"/>
            <rFont val="Segoe UI"/>
            <family val="2"/>
          </rPr>
          <t>Informe o nome do curso, evento etc.
Preencha um formulário para cada ação, a menos que várias ações visem atender a mesma necessidade.</t>
        </r>
      </text>
    </comment>
    <comment ref="B20" authorId="0" shapeId="0">
      <text>
        <r>
          <rPr>
            <sz val="9"/>
            <color indexed="81"/>
            <rFont val="Segoe UI"/>
            <family val="2"/>
          </rPr>
          <t>Digite o número da necessidade (constante na coluna Nº da planilha de cada unidade).</t>
        </r>
      </text>
    </comment>
  </commentList>
</comments>
</file>

<file path=xl/sharedStrings.xml><?xml version="1.0" encoding="utf-8"?>
<sst xmlns="http://schemas.openxmlformats.org/spreadsheetml/2006/main" count="6727" uniqueCount="2594">
  <si>
    <t>Agentes Públicos</t>
  </si>
  <si>
    <t>Câmpus Pelotas</t>
  </si>
  <si>
    <t>Câmpus Lajeado</t>
  </si>
  <si>
    <t>Câmpus Camaquã</t>
  </si>
  <si>
    <t>Câmpus Santana do Livramento</t>
  </si>
  <si>
    <t>Câmpus Sapiranga</t>
  </si>
  <si>
    <t>Câmpus Pelotas Visconde da Graça</t>
  </si>
  <si>
    <t>Câmpus Avançado Jaguarão</t>
  </si>
  <si>
    <t>Câmpus Passo Fundo</t>
  </si>
  <si>
    <t>Reitoria</t>
  </si>
  <si>
    <t>Câmpus Avançado Novo Hamburgo</t>
  </si>
  <si>
    <t>Câmpus Gravataí</t>
  </si>
  <si>
    <t>Câmpus Charqueadas</t>
  </si>
  <si>
    <t>Câmpus Sapucaia do Sul</t>
  </si>
  <si>
    <t>O que NÃO SE SABE FAZER ou NÃO SER</t>
  </si>
  <si>
    <t>Perfil dos agentes públicos</t>
  </si>
  <si>
    <t>Solução para este problema de desempenho</t>
  </si>
  <si>
    <t>Tema Geral</t>
  </si>
  <si>
    <t>Recorte do Tema Geral</t>
  </si>
  <si>
    <t>Nivel de aprendizagem</t>
  </si>
  <si>
    <t>Capacidade a ser desenvolvida</t>
  </si>
  <si>
    <t>Resultado que trará para a organização</t>
  </si>
  <si>
    <t>Solução possível para resolver essa necessidade</t>
  </si>
  <si>
    <t>Envolve uma ação de desenvolvimento a nível de educação formal</t>
  </si>
  <si>
    <t>Nº</t>
  </si>
  <si>
    <t>Ação de desenvolvimento sugerida pela Enap</t>
  </si>
  <si>
    <t>Escola de governo ofertante</t>
  </si>
  <si>
    <t>Link do curso</t>
  </si>
  <si>
    <t>INSTITUTO FEDERAL SUL-RIO-GRANDENSE</t>
  </si>
  <si>
    <t>Pró-reitoria de Gestão de Pessoas</t>
  </si>
  <si>
    <t>Departamento de Avaliação e Desenvolvimento de Pessoas</t>
  </si>
  <si>
    <t>Coordenadoria de Desenvolvimento de Pessoas</t>
  </si>
  <si>
    <t>Orientações gerais</t>
  </si>
  <si>
    <t>Plano de Desenvolvimento de Pessoas 2023</t>
  </si>
  <si>
    <t>O Plano de Desenvolvimento de Pessoas (PDP) do IFSul contempla as necessidades de desenvolvimento da Instituição para o ano de 2023, conforme dispõe o Decreto nº 9.991/2019, alterado pelo Decreto nº 10.506/2020, e a Instrução Normativa SGP-ENAP/SEDGG/ME nº 21/2021.</t>
  </si>
  <si>
    <t>Câmpus Bagé</t>
  </si>
  <si>
    <t>Unidade</t>
  </si>
  <si>
    <t>Ação de desenvolvimento</t>
  </si>
  <si>
    <t>Necessidade do PDP 2023</t>
  </si>
  <si>
    <t>Resultado
que trará para
a organização</t>
  </si>
  <si>
    <t>FORMULÁRIO DE INDICAÇÃO DA NECESSIDADE DO PDP</t>
  </si>
  <si>
    <t>1) Ao elaborar sua proposta de ação de desenvolvimento (projeto de capacitação), você deverá indicar, dentre as necessidades de sua unidade (Câmpus/ Reitoria), qual delas visa atender com a ação.</t>
  </si>
  <si>
    <r>
      <t xml:space="preserve">4) Ao longo do ano, poderão ser incluídas novas </t>
    </r>
    <r>
      <rPr>
        <sz val="10"/>
        <color rgb="FF000000"/>
        <rFont val="Arial"/>
        <family val="2"/>
        <charset val="1"/>
      </rPr>
      <t>necessidades</t>
    </r>
    <r>
      <rPr>
        <sz val="10"/>
        <rFont val="Arial"/>
        <family val="2"/>
        <charset val="1"/>
      </rPr>
      <t>. A PROGEP informará os prazos e as condições para essas inclusões.</t>
    </r>
  </si>
  <si>
    <t>3) As ações de desenvolvimento indicadas pela Enap são de caráter SUGESTIVO, sendo discricionário do órgão/entidade executá-las. No entanto, o Órgão Central do SIPEC reforça a importância do bom aproveitamento e priorização dos recursos públicos já disponíveis na administração pública federal.</t>
  </si>
  <si>
    <t>2) Para realizar essa indicação identifique o número correspondente à necessidade (na coluna Nº das planilhas de cada unidade) e preencha os campos em amarelo da planilha INDICAÇÃO (Unidade, Ação de desenvolvimento e Nº). Em seguida, imprima a página em PDF e anexe ao processo.</t>
  </si>
  <si>
    <t xml:space="preserve">
Perfil
dos agentes
públicos
</t>
  </si>
  <si>
    <t xml:space="preserve">
Capacidade
a ser desenvolvida
</t>
  </si>
  <si>
    <t xml:space="preserve">
O que NÃO SE SABE
FAZER ou NÃO SER
</t>
  </si>
  <si>
    <t xml:space="preserve">
Solução para este
problema de desempenho
</t>
  </si>
  <si>
    <t xml:space="preserve">
Recorte
do
Tema Geral
</t>
  </si>
  <si>
    <t xml:space="preserve">
Solução possível para
resolver essa necessidade
</t>
  </si>
  <si>
    <t xml:space="preserve">
Ação
de desenvolvimento
sugerida pela Enap
</t>
  </si>
  <si>
    <t xml:space="preserve">
Link
do curso
</t>
  </si>
  <si>
    <t>Nivel de
aprendizagem</t>
  </si>
  <si>
    <t>Câmpus Venâncio Aires</t>
  </si>
  <si>
    <t>DOUTORADO</t>
  </si>
  <si>
    <t>GC - melhores práticas</t>
  </si>
  <si>
    <t>Possibilitar ensino de qualidade aos discentes e apresentar novos materiais e técnicas construtivas.</t>
  </si>
  <si>
    <t>Idear soluções inovadoras e efetivas para problemas de baixa, média ou elevada complexidade com a utilização de dados (numéricos e não numéricos) e evidências que aumentem a precisão e viabilidade das soluções</t>
  </si>
  <si>
    <t>CRIAR: quando se precisa generalizar, planejar ou produzir sobre o conteúdo que será aprendido</t>
  </si>
  <si>
    <t>Novos materiais de construção alternativos e sustentáveis</t>
  </si>
  <si>
    <t>Construção Civil</t>
  </si>
  <si>
    <t>Mostrar/ensinar como fazer este trabalho</t>
  </si>
  <si>
    <t>Os docentes necessitam estar sempre se qualificando e se atualizando, buscando conhecer novos serviços e materiais. Desta forma, é de suma importância a realização de pós-graduação.</t>
  </si>
  <si>
    <t>O fato de não conhecer um determinado assunto ou serviço compromete a qualidade do ensino oferecido ao discentes.</t>
  </si>
  <si>
    <t>AE - cursos presenciais</t>
  </si>
  <si>
    <t>Um produto inovador que poderá ser aplicado em construções com mais qualidade construtiva, vinculado ao curso de Edificações.</t>
  </si>
  <si>
    <t>Desenvolvimentos de novos aditivos para uso na construção civil (curso de Edificações)</t>
  </si>
  <si>
    <t>Outro - não especificado</t>
  </si>
  <si>
    <t>Ajudar a criar novas formas de desempenhar este trabalho</t>
  </si>
  <si>
    <t>Docentes curso técnico em edificação</t>
  </si>
  <si>
    <t>Deve-se sempre buscar desenvolvimento na área construtiva, deste modo buscar materiais inovadores em pesquisas de doutorado é fundamental</t>
  </si>
  <si>
    <t>PÓS-DOUTORADO</t>
  </si>
  <si>
    <t>ACE - centros de excelência</t>
  </si>
  <si>
    <t>Aproximar a academia e a análise de dados dos alunos</t>
  </si>
  <si>
    <t>Estudo de big data, banco de dados e correlatos</t>
  </si>
  <si>
    <t>Análise e Ciência de Dados</t>
  </si>
  <si>
    <t>Ajudar a encontrar o que se precisa para fazer este trabalho</t>
  </si>
  <si>
    <t>Docentes e taes de diversas áreas</t>
  </si>
  <si>
    <t>Implementação de pesquisas no estado da arte, desenvolvido com a colaboração de outras entidades e cursos de pós doutorado</t>
  </si>
  <si>
    <t>Os conhecimentos adquiridos nas áreas de robótica e visão computacional podem ser utilizados para desenvolver projetos de pesquisa em conjuntos com os cursos técnicos do campus Jaguarão: técnico em Edificação e técnico em Informática para Internet.</t>
  </si>
  <si>
    <t>Inteligência Artificial e Robótica</t>
  </si>
  <si>
    <t>Tecnologia da Informação</t>
  </si>
  <si>
    <t>Ajudar a melhorar este trabalho</t>
  </si>
  <si>
    <t>Docentes do curso de informática do campus Jaguarão</t>
  </si>
  <si>
    <t>Não tenho tanta habilidade em propor projetos de pesquisa.</t>
  </si>
  <si>
    <t>ESPECIALIZAÇÃO</t>
  </si>
  <si>
    <t>SD - simulações</t>
  </si>
  <si>
    <t>Os conhecimentos adquiridos nas áreas de robótica e visão computacional podem ser utilizados para desenvolver projetos de pesquisa em conjuntos com os cursos técnicos do campus Jaguarão: técnico em Edificações e técnico em Informática para Internet.</t>
  </si>
  <si>
    <t>ANALISAR: quando se precisa diferenciar, organizar, atribuir ou concluir sobre o conteúdo que será aprendido</t>
  </si>
  <si>
    <t>Vlan</t>
  </si>
  <si>
    <t>Técnico em informática</t>
  </si>
  <si>
    <t>Configuração de VLAN em roteadores cisco</t>
  </si>
  <si>
    <t>MESTRADO</t>
  </si>
  <si>
    <t>GC - manuais e guias de usuário</t>
  </si>
  <si>
    <t>Proporcionar formação em educação profissional e tecnológica, visando tanto a produção de conhecimentos como o desenvolvimento de produtos educacionais.</t>
  </si>
  <si>
    <t>Garantir o atendimento das necessidades dos usuários e dos cidadãos</t>
  </si>
  <si>
    <t>ENTENDER: quando se precisa interpretar, classificar, resumir, inferir, comparar ou explicar o conteúdo que será aprendido</t>
  </si>
  <si>
    <t>Mestrado Profissional em Educação Profissional e Tecnológica em Rede Nacional (PROFEPT)</t>
  </si>
  <si>
    <t>Educação e Docência</t>
  </si>
  <si>
    <t>Técnicos Administrativos em Educação - Assistente em Administração</t>
  </si>
  <si>
    <t>Conhecer melhor acerca da Educação Profissional e Tecnológica (EPT) e suas bases a fim de aprimorar o desempenho funcional.</t>
  </si>
  <si>
    <t>Equipe docente capacitada para uma atuação pedagógica mais efetiva, baseada na afetividade, promovendo aumento nos índices de permanência e êxito dos estudantes Neurotípicos e estudantes PNEs.</t>
  </si>
  <si>
    <t>Conduzir as pessoas ao encontro da a visão, missão e objetivos organizacionais</t>
  </si>
  <si>
    <t>APLICAR: quando se precisa executar ou implementar na prática o conteúdo que será aprendido</t>
  </si>
  <si>
    <t>Orientação e Supervisão Pedagógica.</t>
  </si>
  <si>
    <t>TAEs  Pedagogos que atuam na orientação educacional, supervisão Pedagógica, NAPNE, Assistência Estudantil.</t>
  </si>
  <si>
    <t>Capacitar professores para trabalharem com PNEs, aprimorar os conhecimentos na área da orientação educacional e supervisão Pedagógica</t>
  </si>
  <si>
    <t>Não.</t>
  </si>
  <si>
    <t>GT - objetivos de trabalho e desenvolvimento</t>
  </si>
  <si>
    <t>Criação de um escopo com novas técnicas e tecnologias para criação de soluções inovadoras para problemas usuais da comunidade</t>
  </si>
  <si>
    <t>Questionar abordagens convencionais na solução de problemas</t>
  </si>
  <si>
    <t>Programação e novas técnicas para resolução de problemas</t>
  </si>
  <si>
    <t>Matemática Aplicada</t>
  </si>
  <si>
    <t>Docentes e TAES</t>
  </si>
  <si>
    <t>Incorporação de novos conhecimentos aos ministrados no dia a dia, através da participação de eventos científicos (congressos, seminários, etc)</t>
  </si>
  <si>
    <t>SD - exemplos de aplicação</t>
  </si>
  <si>
    <t>Tendo aprendido o que se precisava e alcançado o desempenho esperado, que resultado isso trará para a organização?</t>
  </si>
  <si>
    <t>Aplicações de matemática em problemáticas dos cursos de Edificações e de Informática para Internet</t>
  </si>
  <si>
    <t>Docentes e TAEs ligados à projetos de pesquisa</t>
  </si>
  <si>
    <t>Falta de atualização ou troca de conhecimentos com outras instituições</t>
  </si>
  <si>
    <t>Aprimoramento nas atividades de ensino, pesquisa e extensão.</t>
  </si>
  <si>
    <t>Gestão de recursos hídricos</t>
  </si>
  <si>
    <t>Recursos Hídricos</t>
  </si>
  <si>
    <t>Docente que realiza atividades de ensino, pesquisa e extensão sobre recursos hídricos.</t>
  </si>
  <si>
    <t>Aprimorar o conhecimento relacionado à gestão de recursos hídricos, possibilitando a atividade docente com maior domínio científico.</t>
  </si>
  <si>
    <t>SD - explicações e orientações</t>
  </si>
  <si>
    <t>Formação unilateral dos estudantes, possibilitando o desenvolvimento da análise crítica relacionada à gestão de recursos hídricos.</t>
  </si>
  <si>
    <t>Superar o desempenho padrão, apresentando soluções alinhadas ao cumprimento de metas e ao alcance dos objetivos estratégicos das organizações públicas</t>
  </si>
  <si>
    <t>Docentes Ministrar aulas relacionadas à gestão de recursos hídricos, além de propor projetos de ensino, pesquisa e extensão.</t>
  </si>
  <si>
    <t>Não possuo conhecimento suficiente para o desenvolvimento pleno de atividades de ensino, pesquisa e extensão sobre a gestão de recursos hídricos.</t>
  </si>
  <si>
    <t>GC - tópicos de informação</t>
  </si>
  <si>
    <t>Os conhecimentos adquiridos nas áreas de robótica e visão computacional podem ser utilizados para desenvolver projetos de pesquisa em conjuntos com os cursos técnicos do campus Jaguarão: Técnico em Edificações e Técnico em Informática para Internet.</t>
  </si>
  <si>
    <t>Docentes do curso de informática</t>
  </si>
  <si>
    <t>Falta de  habilidade em propor projetos de pesquisa.</t>
  </si>
  <si>
    <t>Conhecimento amplo de rotinas e procedimentos</t>
  </si>
  <si>
    <t>Assistente Administrativo.</t>
  </si>
  <si>
    <t>Administração de Setores Específicos</t>
  </si>
  <si>
    <t>Identificar os principais marcos institucionais que podem impactar os processos decisórios e a gestão de programas e projetos no âmbito do setor público</t>
  </si>
  <si>
    <t>Melhoria na Gestão Administrativa.</t>
  </si>
  <si>
    <t>AE - e-learning</t>
  </si>
  <si>
    <t>Ausência de orientações técnicas e institucionais sobre determinadas atividades</t>
  </si>
  <si>
    <t>Servidores taes que atuam no âmbito administrativo ou que prestam apoio à área administrativa</t>
  </si>
  <si>
    <t>Gestor Público</t>
  </si>
  <si>
    <t>Noção de administração e gestão pública</t>
  </si>
  <si>
    <t>Propiciar à equipe oportunidades de formação e compartilhamento do conhecimento no espaço organizacional, valorizando o capital humano , promovendo uma cultura de aprendizagem contínua e conciliando o  desenvolvimento pessoas e orientação para resultados</t>
  </si>
  <si>
    <t>Capacitação e valorização do servidor trará incitivo e motivação para que a atribuição seja realizada da melhor maneira, seja no aspecto pessoal quanto institucional, promovendo desenvolvimento do Instituto como um todo.</t>
  </si>
  <si>
    <t>Falta de formação atualizada.</t>
  </si>
  <si>
    <t>Ampliar os conhecimentos sobre planilhas eletrônicas, a fim de auxiliar no tratamento de informações</t>
  </si>
  <si>
    <t>Curso de Formação em Excel.</t>
  </si>
  <si>
    <t>Celeridade na elaboração de relatórios, planilhas, estudos.</t>
  </si>
  <si>
    <t>Introdução ao Excel</t>
  </si>
  <si>
    <t>Enap/EVG</t>
  </si>
  <si>
    <t>https://www.escolavirtual.gov.br/curso/459</t>
  </si>
  <si>
    <t>Falta de aperfeiçoamento e atualização em temáticas da educação/linguística/língua adicional, as quais estão em constante mudança.</t>
  </si>
  <si>
    <t>Professora EBTT da área de Letras Português/Inglês com atuação em ensino, pesquisa e extensão</t>
  </si>
  <si>
    <t>Linguística Aplicada</t>
  </si>
  <si>
    <t>Aperfeiçoamento e atualização em temáticas da educação/linguística/língua adicional, as quais estão em constante mudança.</t>
  </si>
  <si>
    <t>Identificar suas capacidades e limitações, assumindo o compromisso pelo próprio desenvolvimento, mediante a adoção de uma postura de abertura à aprendizagem contínua</t>
  </si>
  <si>
    <t>Estudantes mais engajados no processo de ensino e aprendizagem; comunidade externa satisfeita com os cursos de extensão oferecidos; desenvolvimento de pesquisas aplicadas, com resultados advindos da construção de conhecimentos pertinentes.</t>
  </si>
  <si>
    <t>Conhecimentos a cerca de tecnologias na educação, inovação e conhecimentos que desmistifiquem o empreendedorismo.</t>
  </si>
  <si>
    <t>Pós graduação em Inovação e educação</t>
  </si>
  <si>
    <t>Inovação</t>
  </si>
  <si>
    <t>Inovação na educação</t>
  </si>
  <si>
    <t>Suscitar e encorajar ideias de vanguarda e novas formas de se trabalhar,  adotando medidas incrementais ou disruptivas para que a organização  responda adequadamento ao contexto e se prepare  para cenários futuros</t>
  </si>
  <si>
    <t>Melhoria na qualidade do ensino e aproximação a realizada atual.</t>
  </si>
  <si>
    <t>Cursos de Computação Grafica para projetos de Arquitetura e Engenharia civil (AutoCad).</t>
  </si>
  <si>
    <t>TAE - Engenheiro civil</t>
  </si>
  <si>
    <t>AutoCad</t>
  </si>
  <si>
    <t>LEMBRAR: quando se precisa apenas reconhecer e reproduzir o conteúdo que será aprendido .</t>
  </si>
  <si>
    <t>Maior produtividade no desenvolvimento de projetos de arquitetura e engenharia.</t>
  </si>
  <si>
    <t>TAe - Engenheiro civil.</t>
  </si>
  <si>
    <t>Pacote office.</t>
  </si>
  <si>
    <t>Maior produtividade.</t>
  </si>
  <si>
    <t>Avaliações e Perícias de Engenharia e Arquitetura (Laudos de Avaliação, Laudos Periciais e Pareceres Técnicos de Engenharia e Arquitetura)</t>
  </si>
  <si>
    <t>TAE - Engenheiro civil.</t>
  </si>
  <si>
    <t>Avaliações e Perícias de Engenharia e Arquitetura.</t>
  </si>
  <si>
    <t>Acessibilidade Arquitetônica</t>
  </si>
  <si>
    <t>NBR 9050.</t>
  </si>
  <si>
    <t>Adequação a NBR</t>
  </si>
  <si>
    <t>Planos de Prevenção e Proteção Contra Incêndio</t>
  </si>
  <si>
    <t>Planos de Prevenção e Proteção Contra Incêndio.</t>
  </si>
  <si>
    <t>APPCI, segurança aos usuários e proteção do patrimônio público.</t>
  </si>
  <si>
    <t>Manutenção em ar condicionado.</t>
  </si>
  <si>
    <t>Técnicos, trabalham na área de manutenção.</t>
  </si>
  <si>
    <t>Circuitos Elétricos, Magnéticos e Eletrônicos</t>
  </si>
  <si>
    <t>analisar e consertar circuitos de ar condicionado.</t>
  </si>
  <si>
    <t>Colaborar e cooperar em atividades desenvolvidas coletivamente para atingir metas compartilhadas</t>
  </si>
  <si>
    <t>Maior conforto aos ambientes.</t>
  </si>
  <si>
    <t>GT - competências e níveis de proficiência</t>
  </si>
  <si>
    <t>Adequação a legislação quanto ao uso de BIM.</t>
  </si>
  <si>
    <t>Uso de softwares.</t>
  </si>
  <si>
    <t>Adequação a legislação.</t>
  </si>
  <si>
    <t>Projeto Estrutural (incentivar a análise de diferentes soluções estruturais, visando a mais adequada e econômica).</t>
  </si>
  <si>
    <t>Projeto estrutural</t>
  </si>
  <si>
    <t>Otimização dos recursos e soluções de engenharia.</t>
  </si>
  <si>
    <t>Orçamento - Necessidade de aprimoramento e qualificação em técnicas de elaboração de orçamento para obras públicas.</t>
  </si>
  <si>
    <t>Adequação a orçamentação ao decreto federal que contempla o tema.</t>
  </si>
  <si>
    <t>RDC - Necessidade de capacitação na aplicação do Regime Diferenciado de Contratações Públicas - RDC.</t>
  </si>
  <si>
    <t>Melhor emprego das modalidades licitatórias.</t>
  </si>
  <si>
    <t>Maior eficiência nas contratações.</t>
  </si>
  <si>
    <t>Serviços de engenharia por pregão e registro de preços. Necessidade de aprimoramento e capacitação em contratação de serviços de engenharia.</t>
  </si>
  <si>
    <t>Processos licitatórios</t>
  </si>
  <si>
    <t>Adequar os processos de contratação de serviços de engenharia.</t>
  </si>
  <si>
    <t>Legislação aplicada à obras públicas - Necessidade de aprimoramento e capacitação no entendimento da legislação vigente.</t>
  </si>
  <si>
    <t>Legislação aplicada à obras públicas.</t>
  </si>
  <si>
    <t>Adequação à legislação vigente.</t>
  </si>
  <si>
    <t>Gestão e Fiscalização de obras e contratos de Engenharia e Arquitetura.</t>
  </si>
  <si>
    <t>Adequação à legislação e boas práticas da engenharia e arquitetura.</t>
  </si>
  <si>
    <t>Estudos de Impacto (Ambiental, Vizinhança e Tráfego).</t>
  </si>
  <si>
    <t>Adequação as legislações municipais.</t>
  </si>
  <si>
    <t>Planejamento e Controle da Manutenção em Edifícios.</t>
  </si>
  <si>
    <t>Melhoria nos controles e processos relativos a manutenção predial.</t>
  </si>
  <si>
    <t>Participação em Feiras e Eventos relacionados a Engenharia e Arquitetura</t>
  </si>
  <si>
    <t>Maior eficiência e eficácia.</t>
  </si>
  <si>
    <t>Falta de aperfeiçoamento e atualização em temáticas da educação/linguística/língua estrangeira/literatura, as quais estão em constante mudança.</t>
  </si>
  <si>
    <t>Docente EBTT</t>
  </si>
  <si>
    <t>educação/linguística/língua estrangeira/literatura</t>
  </si>
  <si>
    <t>Aperfeiçoamento e atualização em temáticas da educação/linguística/língua estrangeira, as quais estão em constante mudança, com impacto positivo na execução de projetos de ensino, pesquisa e extensão.</t>
  </si>
  <si>
    <t>Doutorado, ajudaria no desenvolvimento de ensino, pesquisa e extensão.</t>
  </si>
  <si>
    <t>Doutorado na área de educação ou de formação do docente</t>
  </si>
  <si>
    <t>Integrar as tecnologias digitais com: os modelos de gestão; os processos de tomada de decisão e geração de produtos e serviços; e os meios de comunicação interna, externa e de relacionamento com usuários</t>
  </si>
  <si>
    <t>Melhoria na qualidade das aulas, projetos e Desempenho geral do docente.</t>
  </si>
  <si>
    <t>Falta de conhecimento na realização de pesquisa básica e aplicada.</t>
  </si>
  <si>
    <t>Docentes efetivos EBTT</t>
  </si>
  <si>
    <t>Doutorado em educação.</t>
  </si>
  <si>
    <t>Identificar as tendências sociais, políticas e econômicas nos cenários local, regional, nacional e internacional</t>
  </si>
  <si>
    <t>Melhoria nas atividades docentes e na realização de pesquisa básica e aplicada,</t>
  </si>
  <si>
    <t>Utilizar as ferramentas disponíveis no Pacote office.</t>
  </si>
  <si>
    <t>Atualmente, os docentes que atuam na área de Informática possuem formações diversificadas, em diversas áreas da Computação/Informática.</t>
  </si>
  <si>
    <t>O perfil é do grupo de professores da área de Informática do campus Bagé. Há necessidade de uma formação específica do grupo, visto que estamos planejando uma transformação do curso de tecnologia em Análise e Desenvolvimento de Sistemas para um bacharelado em Sistemas de Informação.</t>
  </si>
  <si>
    <t>Sistemas de Computação</t>
  </si>
  <si>
    <t>Engenharia de Software.</t>
  </si>
  <si>
    <t>melhoria na tomada de decisões</t>
  </si>
  <si>
    <t>Considero meu desempenho ainda inferior no que se refere a ensino, pesquisa e extensão.</t>
  </si>
  <si>
    <t>Atuar de forma mais efetiva e qualificada frente aos estudantes e comunidade que engloba o ensino, pesquisa e extensão.</t>
  </si>
  <si>
    <t>Ciência do Solo</t>
  </si>
  <si>
    <t>Agricultura de precisão/Agricultura regenetativa</t>
  </si>
  <si>
    <t>Construir cenários e traçar diretrizes estratégicas para a organização e para a sociedade, tendo por base as características históricas, o contexto e as tendências em âmbito local, regional, nacional e internacional</t>
  </si>
  <si>
    <t>Melhor qualidade do trabalho efetivo.</t>
  </si>
  <si>
    <t>Necessidade de atualização qualificação.</t>
  </si>
  <si>
    <t>Docente EBTT dos cursos Engenharia Agronômica e Técnico em Agropecuária.</t>
  </si>
  <si>
    <t>Floricultura, Parques e Jardins</t>
  </si>
  <si>
    <t>Recursos Genéticos e Horticultura</t>
  </si>
  <si>
    <t>Atualização e qualificação.</t>
  </si>
  <si>
    <t>Não há conhecimento sobre a nova lei de licitações, nova modalidade de dispensa de licitações e pouco sobre as planilhas de custos de contratos.</t>
  </si>
  <si>
    <t>Pregoeiro, comissão de licitações, coordenador de licitações, assistente administrativo e administradora que desenvolva atividades na área de compras e licitações.</t>
  </si>
  <si>
    <t>Compras e Licitações e Contratos administrativos</t>
  </si>
  <si>
    <t>Atendimento da legislação</t>
  </si>
  <si>
    <t>ATUALIZAÇÃO PROFISSIONAL, VISÃO SISTÊMICA ATUALIZADA</t>
  </si>
  <si>
    <t>Contadores</t>
  </si>
  <si>
    <t>Ciências Contábeis</t>
  </si>
  <si>
    <t>GERAÇÃO DE INFORMAÇÕES CONTÁBEIS QUANTITATIVAS E QUALITATIVAS, TEMPESTIVAS E DE QUALIDADE, SOBRE O ENTE PÚBLICO.</t>
  </si>
  <si>
    <t>MELHORIA NA GERAÇÃO DE INFORMAÇÕES CONTÁBEIS QUANTITATIVAS E QUALITATIVAS, TEMPESTIVAS E DE QUALIDADE, SOBRE O ENTE PÚBLICO.</t>
  </si>
  <si>
    <t>INFORMAÇÕES CONTÁBEIS QUANTITATIVAS E QUALITATIVAS, TEMPESTIVAS E DE QUALIDADE, DE FORMA A ATENDER PLENAMENTE OS INTERESSES DO ENTE</t>
  </si>
  <si>
    <t>RSC - conteúdo gerado pelo usuário a partir de discussões, bate-papos, fóruns, blogs</t>
  </si>
  <si>
    <t>APRIMORAR E AMPLIAR CONHECIMENTOS VISANDO  RESPOSTA QUALIFICADA ÀS DEMANDAS DOS ORGÃOS FISCALIZADORES, TRIBUTÁRIOS E DE CONTROLE</t>
  </si>
  <si>
    <t>CONTADORA, ÁREA FINANCEIRA</t>
  </si>
  <si>
    <t>EXIGÊNCIAS LEGAIS E DEMANDAS DOS ÓRGÃOS FISCALIZADORES, TRIBUTÁRIOS E DE CONTROLE AO EFETUAR A EXECUÇÃO CONTÁBIL E FINANCEIRA.</t>
  </si>
  <si>
    <t>ATENDER AS EXIGÊNCIAS LEGAIS E DEMANDAS DOS ÓRGÃOS FISCALIZADORES, TRIBUTÁRIOS E DE CONTROLE AO EFETUAR A EXECUÇÃO CONTÁBIL E FINANCEIRA.</t>
  </si>
  <si>
    <t>Aprimorar o atendimento ao público e aos servidores de forma a obter melhores resultados na solução de problemas individuais</t>
  </si>
  <si>
    <t>Servidores que atuam com atendimento ao público, interno/externo, da instituição</t>
  </si>
  <si>
    <t>Atendimento ao Público</t>
  </si>
  <si>
    <t>Aprimoramento na resolução de problemas</t>
  </si>
  <si>
    <t>Eficácia na solução das demandas do público que busca o setor</t>
  </si>
  <si>
    <t>Processos licitatórios da nova lei de licitações Lei 14133, Pregões na nova Lei 14133, Dispensa de Licitações na nova Lei 14133</t>
  </si>
  <si>
    <t>Pregoeiro, comissão permanente de licitações, gestor de compras, coordenador de compras e licitações, administrador, assistente em administração.</t>
  </si>
  <si>
    <t>Administração Pública, Práticas de formação do gestor público, Compras e Licitações na Administração Pública, Pregões, Dispensa de Licitação.</t>
  </si>
  <si>
    <t>Aquisição de equipamentos, bens e materiais de acordo com a área requerente e dentro da legislação vigente.</t>
  </si>
  <si>
    <t>análise de repactuações contratuais (planilha de custos e formação de preços)</t>
  </si>
  <si>
    <t>servidores que atuam em licitações e contratos</t>
  </si>
  <si>
    <t>Terceirização</t>
  </si>
  <si>
    <t>Análise de Planilhas de Custo e Formação de Preços</t>
  </si>
  <si>
    <t>Tomar decisões e gerenciar de forma competente e estratégica os atos da organização</t>
  </si>
  <si>
    <t>Competência na gestão de contratos</t>
  </si>
  <si>
    <t>Gestão de bibliotecas, práticas de fomento a leitura e formação do leitor</t>
  </si>
  <si>
    <t>Bibliotecários</t>
  </si>
  <si>
    <t>Biblioteconomia</t>
  </si>
  <si>
    <t>Gestão de bibliotecas e formação do leitor</t>
  </si>
  <si>
    <t>Criar um ambiente propício à experimentação e à melhoria contínua</t>
  </si>
  <si>
    <t>Melhor gestão da biblioteca e desenvolvimento de ações voltadas a formação do leitor</t>
  </si>
  <si>
    <t>RSC - membros, eventos, informações e recursos de comunidade</t>
  </si>
  <si>
    <t>Falta de capacitação na manutenção de microscópios. Necessidade de atualização profissional na área de Ensino de Ciências.</t>
  </si>
  <si>
    <t>Professora EBTT de Biologia, com doutorado no ensino de Ciências.</t>
  </si>
  <si>
    <t>Ensino-Aprendizagem</t>
  </si>
  <si>
    <t>Uso de tecnologias no processo de ensino e aprendizagem de Biologia.</t>
  </si>
  <si>
    <t>AVALIAR: quando se precisa checar ou apreciar criticamente o conteúdo que será aprendido</t>
  </si>
  <si>
    <t>Manutenção dos microscópios do campus e melhoria do processo de ensino e aprendizagem de Biologia.</t>
  </si>
  <si>
    <t>Atualização em metodologias de ensino de de pesquisa na área.</t>
  </si>
  <si>
    <t>Docente EBTT de Biologia com doutorado em Ensino de Ciências</t>
  </si>
  <si>
    <t>Uso de tecnologias no ensino de Ciências</t>
  </si>
  <si>
    <t>Uso de novas metodologias para melhoria do processo de ensino e aprendizagem de Biologia.</t>
  </si>
  <si>
    <t>Aprimoramento do conhecimento na área de teoria literária e literatura comparada.</t>
  </si>
  <si>
    <t>Docente EBTT da área de Linguagens</t>
  </si>
  <si>
    <t>Literatura Comparada</t>
  </si>
  <si>
    <t>Interfaces entre literatura, cultura e tradução</t>
  </si>
  <si>
    <t>A capacitação resultará em uma profissional mais capacitada e atualizada na sua área de conhecimento, capaz de ministrar aulas com grande profundidade científica, além de coordenar projetos com potencial de inovação dentro da área da Literatura.</t>
  </si>
  <si>
    <t>Desenvolver pesquisa e inovação acerca da literatura comparada em suas especificidades com os estudos interartes</t>
  </si>
  <si>
    <t>Professores da área de Linguagens</t>
  </si>
  <si>
    <t>RELAÇÕES INTERARTES, REDES VIRTUAIS, METAVERSOS</t>
  </si>
  <si>
    <t>Aprofundamento nas pesquisas em andamento e desenvolvimento de novas pesquisas a partir de vieses inovadores.</t>
  </si>
  <si>
    <t>Aprofundamento das temáticas relativas a Literatura Compara, especificamente no que diz respeito à poesia contemporânea brasileira.</t>
  </si>
  <si>
    <t>Professores de Linguagens</t>
  </si>
  <si>
    <t>Literatura, cultura e tradução</t>
  </si>
  <si>
    <t>A formação possibilitará o aprofundamento de conceitos importantes para a área de literatura, resultando em práticas de pesquisa, extensão e ensino atualizadas e inovadoras.</t>
  </si>
  <si>
    <t>Constante mudanças nos sistemas e regulamentos do governo</t>
  </si>
  <si>
    <t>Servidores que atuam com atendimento ao público e com gestão de pessoas</t>
  </si>
  <si>
    <t>Gestão de Pessoas</t>
  </si>
  <si>
    <t>Atendimento ao público/ atualização de legislações</t>
  </si>
  <si>
    <t>Construir sua identidade de líder, empregando o  autoconhecimento e a inteligência emocional</t>
  </si>
  <si>
    <t>melhor agilidade na resolução de problemas dos servidores</t>
  </si>
  <si>
    <t>Aprimorar conhecimentos visando respostas qualificadas as demandas dos órgãos fiscais, tributários e de controle.</t>
  </si>
  <si>
    <t>Agentes públicos que atuam nas funções administrativas.</t>
  </si>
  <si>
    <t>Orçamento e Finanças</t>
  </si>
  <si>
    <t>-</t>
  </si>
  <si>
    <t>Respostas qualificadas as demandas dos órgãos fiscais, tributários e de controle.</t>
  </si>
  <si>
    <t>Melhoria no processo de ensino/aprendizagem</t>
  </si>
  <si>
    <t>Docente</t>
  </si>
  <si>
    <t>Formação de professores</t>
  </si>
  <si>
    <t>pós doutorado</t>
  </si>
  <si>
    <t>Melhoria no processo de docência</t>
  </si>
  <si>
    <t>Não consigo participar de alguns editais pelo fato de não ter doutorado.</t>
  </si>
  <si>
    <t>Professor EBTT da área de informática</t>
  </si>
  <si>
    <t>Pós graduação</t>
  </si>
  <si>
    <t>Formação crítica e de qualidade</t>
  </si>
  <si>
    <t>Fluência em língua estrangeira; Atualização em temas ligados às disciplinas ofertadas; Conhecimentos em áreas da educação</t>
  </si>
  <si>
    <t>Professor EBTT</t>
  </si>
  <si>
    <t>Educação especial; Formação inicial e continuada</t>
  </si>
  <si>
    <t>Fluência em língua estrangeira: divulgação de resultados de trabalhos em âmbito internacional, facilitação do intercâmbio com instituições internacionais. F.C. em Educação Especial: aprendizagem de metodologias para implementação na instituição.</t>
  </si>
  <si>
    <t>Aprimorar a capacidade de pesquisa na área de análise e desenvolvimento de sistemas</t>
  </si>
  <si>
    <t>Professores EBTT</t>
  </si>
  <si>
    <t>Doutorado em Computação</t>
  </si>
  <si>
    <t>Melhoria na qualidade de ensino pesquisa e extensão</t>
  </si>
  <si>
    <t>A eventual situação citada na pergunta #1 pode resultar na insuficiência de conhecimento dos discentes ao serem aprovados em determinadas disciplinas.</t>
  </si>
  <si>
    <t>Docentes do curso de análise de sistemas que talvez não demonstram afinidade técnica com disciplinas que ministram. Exemplo hipotético, o(a) prof(a) se dedicou a estudar redes de computadores em sua formação, mas o serviço exige que ele(a) ministre arquitetura de software.</t>
  </si>
  <si>
    <t>Análise de sistemas, projeto de software, implementação de software.</t>
  </si>
  <si>
    <t>Melhoramento da qualidade do ensino e atuação dos egressos no mercado de trabalho.</t>
  </si>
  <si>
    <t>Maior produtividade em pesquisa e extensão.</t>
  </si>
  <si>
    <t>Docentes pouco familiarizados com pesquisa e extensão aplicadas na computação.</t>
  </si>
  <si>
    <t>Pesquisa, inovação e extensão.</t>
  </si>
  <si>
    <t>Garantir o atendimento</t>
  </si>
  <si>
    <t>Os docentes da informação e comunicação necessitam de uma formação de pós-graduação para melhor atender as turmas de ensino superior e pós-graduação.</t>
  </si>
  <si>
    <t>Docentes da área Informação e Comunicação</t>
  </si>
  <si>
    <t>Melhor qualificação de professores e melhores avaliações dos ensinos superiores e pós graduação.</t>
  </si>
  <si>
    <t>Deve -se buscar qualificação sempre.</t>
  </si>
  <si>
    <t>Docente e pesquisador buscando qualificando em eventos técnico-científicos, apresentação de trabalhos científicos</t>
  </si>
  <si>
    <t>Fisiologia Vegetal</t>
  </si>
  <si>
    <t>Ciência  e tecnologia de sementes, Fisiologia de sementes, Plantas forrageiras</t>
  </si>
  <si>
    <t>Solução de problemas, desenvolvimento científico e tecnológico e melhoria para o setor agropecuário regional.</t>
  </si>
  <si>
    <t>Gerenciamento da manutenção predial.</t>
  </si>
  <si>
    <t>Engenheiros e demais TAEs que atuem nas Coordenadorias de Manutenção</t>
  </si>
  <si>
    <t>Planejamento e controle da manutenção em edifícios</t>
  </si>
  <si>
    <t>Continuidade das tarefas e economia com manutenções corretivas.</t>
  </si>
  <si>
    <t>Metodologias de controle e fiscalização de obras.</t>
  </si>
  <si>
    <t>Engenheiros e demais servidores que atuam em fiscalização de obras.</t>
  </si>
  <si>
    <t>6. Gestão e Fiscalização de obras e contratos de Engenharia e Arquitetura</t>
  </si>
  <si>
    <t>Melhor eficácia na gestão e fiscalização de contratos.</t>
  </si>
  <si>
    <t>Melhorar a produtividade na execução de tarefas.</t>
  </si>
  <si>
    <t>Engenheiros.</t>
  </si>
  <si>
    <t>Especialização em Engenharia de Produção</t>
  </si>
  <si>
    <t>Melhoria nos processos.</t>
  </si>
  <si>
    <t>Utilizar a ferramenta que se tornará obrigatória em projetos futuros.</t>
  </si>
  <si>
    <t>Engenheiros e Arquitetos</t>
  </si>
  <si>
    <t>Projetos de edificações utilizando BIM</t>
  </si>
  <si>
    <t>Adequação a nova legislação e melhor qualidade na elaboração de projetos de engenharia.</t>
  </si>
  <si>
    <t>Aprimorar os conhecimentos técnicos na área.</t>
  </si>
  <si>
    <t>Engenharia Hidráulica</t>
  </si>
  <si>
    <t>Conceitos Básicos de Hidrologia e Drenagem para Projetos Rodoviários</t>
  </si>
  <si>
    <t>Melhor ambiente para os usuários.</t>
  </si>
  <si>
    <t>É necessário aprimorar capacidades e se atualizar nos temas de interesse do cargo (assistente em administração) e setor de atuação (COGEC).</t>
  </si>
  <si>
    <t>Técnicos Administrativos</t>
  </si>
  <si>
    <t>Administração pública, rotinas administrativas, cursos para assistente em administração, contratações públicas, fiscalização de contratos.</t>
  </si>
  <si>
    <t>Melhorará as rotinas administrativas no setor de atuação (COGEC), consequentemente melhorando os serviços prestados ao público interno e externo.</t>
  </si>
  <si>
    <t>Gestão e fiscalização dos Contratos Administrativos à luz da nova legislação.</t>
  </si>
  <si>
    <t>Servidores em geral</t>
  </si>
  <si>
    <t>Gestão e fiscalização contratual das terceirizações, com enfoque na Lei 14.133/2021</t>
  </si>
  <si>
    <t>Realizar suas atividades profissionais de acordo com princípios e valores morais que norteiam o exercício da função pública, tais como responsabilidade, integridade, retidão, transparência e equidade na gestão da res publica</t>
  </si>
  <si>
    <t>Gestão e fiscalização correta, evitando danos ao Erário e ações trabalhistas por parte dos funcionários das empresas contratadas.</t>
  </si>
  <si>
    <t>capacidades podem ser aprimoradas</t>
  </si>
  <si>
    <t>Administração Educacional</t>
  </si>
  <si>
    <t>Gestão, Administração Escolar, Atendimento, Ética, Cidadania, Informática e Tecnologia</t>
  </si>
  <si>
    <t>Melhora no atendimento aos cidadãos e as necessidades da instituição.</t>
  </si>
  <si>
    <t>Muitas questões envolvendo a língua portuguesa e sua redação oficial acabam sendo feitas de forma errada por não ter conhecimento aprofundado.</t>
  </si>
  <si>
    <t>Língua Portuguesa</t>
  </si>
  <si>
    <t>Curso de Português</t>
  </si>
  <si>
    <t>Escutar, indagar e expressar conceitos e ideias nos momentos apropriados e de forma efetiva, garantindo uma dinâmica produtiva das interações internas e externas</t>
  </si>
  <si>
    <t>Melhor comunicação com o público.</t>
  </si>
  <si>
    <t>Capacidade de comunicação e interpretação que deve ser aprimorada</t>
  </si>
  <si>
    <t>Mestrado Profissional</t>
  </si>
  <si>
    <t>Melhor capacidade de resolução de problemas</t>
  </si>
  <si>
    <t>Conhecimento sólido na área de Circuitos Integrados</t>
  </si>
  <si>
    <t>Docente de Informática</t>
  </si>
  <si>
    <t>Circuitos Elétricos</t>
  </si>
  <si>
    <t>Adotar novos insights à sua ação</t>
  </si>
  <si>
    <t>Possibilidade de novos cursos, maior experiência na área, publicações científicas.</t>
  </si>
  <si>
    <t>Deficiência em comunicação e marketing voltado para a sociedade e falta de integração acadêmica com outras instituições/professores.</t>
  </si>
  <si>
    <t>DOCENTES</t>
  </si>
  <si>
    <t>Administração de Empresas</t>
  </si>
  <si>
    <t>Administração / Marketing / Comunicação / Responsabilidade Social / ESG  / Relações Públicas</t>
  </si>
  <si>
    <t>Construir, mobilizar e manter redes confiáveis e abertas com stakeholders que são, ou podem vir a se tornar, atores importantes para o alcance dos objetivos estratégicos da organização</t>
  </si>
  <si>
    <t>Melhorando a comunicação e o marketing poderemos atrair alunos e entregar mais valor à sociedade divulgando nossos projetos e resultados. Além disso, participando eventos e formando parcerias desenvolveremos projetos com maior potencial e alcance.</t>
  </si>
  <si>
    <t>Maior conhecimento a respeito de fiscalização técnica dos contratos terceirizados.</t>
  </si>
  <si>
    <t>Todos os agentes públicos necessitam aprimorar suas atividades. No meu caso, não possuo equipe. Portanto saliento a necessidade de desenvolvimento à chefia de gabinete.</t>
  </si>
  <si>
    <t>Fiscalização de contratos terceirizados</t>
  </si>
  <si>
    <t>Aprimoramento pessoal e profissional</t>
  </si>
  <si>
    <t>Melhor fiscalização dos contratos</t>
  </si>
  <si>
    <t>Gestão e Fiscalização de Contratos Administrativos</t>
  </si>
  <si>
    <t>https://www.escolavirtual.gov.br/curso/384</t>
  </si>
  <si>
    <t>Realizar licitações e compras conforme a nova lei de licitações nº 14.133/21</t>
  </si>
  <si>
    <t>COLIC, COGEC e DEAP</t>
  </si>
  <si>
    <t>Nova Lei de licitações e demais normas e procedimentos correlatos.</t>
  </si>
  <si>
    <t>Conhecimento necessário para realizar licitações e compras.</t>
  </si>
  <si>
    <t>Realizar licitações e compras de acordo com a nova lei de licitações nº 14.133/21</t>
  </si>
  <si>
    <t>Nova lei de Licitações e demais normas correlatas.</t>
  </si>
  <si>
    <t>Conhecimento necessário para realizar licitações e compras</t>
  </si>
  <si>
    <t>SD - instruções passo a passo</t>
  </si>
  <si>
    <t>O trabalho pode ser feito em menor tempo, caso sejam oferecidas todas as atualizações ao agente público.</t>
  </si>
  <si>
    <t>"Os agentes públicos em geral possuem essa necessidade de desenvolvimento. O cargo de Assistente em Administração exige um constante aprimoramento das atividades. Na área de licitações, é imprescindível que sejam feitas atualizações constantes, como cursos, seminários, congressos, etc.
"</t>
  </si>
  <si>
    <t>Curso sobre a Nova Lei de Licitações 14.133/2021.</t>
  </si>
  <si>
    <t>No caso das compras federais, o resultado alcançado serão aquisições/serviços de acordo com as necessidades reais do campus Camaquã.</t>
  </si>
  <si>
    <t>gestão, planejamento e implementação de repositório digital</t>
  </si>
  <si>
    <t>Bibliotecário-documentalista</t>
  </si>
  <si>
    <t>gestão documental</t>
  </si>
  <si>
    <t>conhecimento das tecnologia de repositório institucionais, construção de repositório e gestão e divulgação de documentos produzidos pela instituição de ensino.</t>
  </si>
  <si>
    <t>Temas relacionados a política pública, saúde mental, redução de danos e prevenção drogas; atendimento de adolescentes em situação de risco, violência.</t>
  </si>
  <si>
    <t>Assistente Social</t>
  </si>
  <si>
    <t>Serviço Social Aplicado</t>
  </si>
  <si>
    <t>Política pública, saúde mental, redução de danos e prevenção drogas; atendimento de adolescentes em situação de risco, violência.</t>
  </si>
  <si>
    <t>Qualificar e aprimorar o atendimento do serviço social à comunidade escolar, familiares e servidores da instituição, sobretudo aos estudantes vinculados a política de assistência estudantil.</t>
  </si>
  <si>
    <t>É necessária a troca com os pares de saberes e aperfeiçoamento pedagógico.</t>
  </si>
  <si>
    <t>Aperfeiçoamento contínuo para professores.</t>
  </si>
  <si>
    <t>Filosofia Brasileira</t>
  </si>
  <si>
    <t>Teorias de gênero e diversidade.</t>
  </si>
  <si>
    <t>Desenvolvimento de teorias filosóficas.</t>
  </si>
  <si>
    <t>Capacidade para lidar com emoções pessoais e interpessoais</t>
  </si>
  <si>
    <t>Departamento de Administração e Departamento de ensino</t>
  </si>
  <si>
    <t>Psicologia do Desenvolvimento Humano</t>
  </si>
  <si>
    <t>Inteligência Emocional</t>
  </si>
  <si>
    <t>Autoregular suas emoções de modo a construir uma cultura organizacional fundada em valores humanos, reconhecendo intimamente suas forças e fraquezas de ordem comportamental</t>
  </si>
  <si>
    <t>Autogerenciar as emoções e construir uma mentalidade funcional e produtiva na carreira e na vida pessoal.</t>
  </si>
  <si>
    <t>Menor interação entre o servidor e a escola; Menor compreensão das atividades relacionadas ao ensino.</t>
  </si>
  <si>
    <t>Técnicos-Administrativos em Educação</t>
  </si>
  <si>
    <t>Fundamentos da Educação</t>
  </si>
  <si>
    <t>Participação dos setores ligados ao DEAP/Administração nas atividades escolares</t>
  </si>
  <si>
    <t>Coordenar interesses e gerir conflitos, favorecendo a governabilidade por meio da construção de coalizões e consensos em torno de agendas de interesse comum</t>
  </si>
  <si>
    <t>Melhor desenvolvimento de projetos, engajando as diversas áreas do câmpus no objetivo comum.</t>
  </si>
  <si>
    <t>Redação Oficial, Comunicação escrita, comunicação verbal, análise de planilhas de dados, coleta de dados para pesquisa/relatórios, Educação Conhecime</t>
  </si>
  <si>
    <t>Assistente em administração - Registro Acadêmico</t>
  </si>
  <si>
    <t>Redação Oficial - Análise de Dados - Educação</t>
  </si>
  <si>
    <t>Melhora ao atendimento ao público e as necessidades do Instituto</t>
  </si>
  <si>
    <t>ACE - artigos, blogs e wikis especializados</t>
  </si>
  <si>
    <t>Desenvolver atividades ligadas diretamente ao ensino</t>
  </si>
  <si>
    <t>Administrador, chefe do departamento de administração e planejamento - DEAP</t>
  </si>
  <si>
    <t>Realização de mestrado em educação.</t>
  </si>
  <si>
    <t>Melhora na capacidade do servidor de atuar em áreas onde possui pouco conhecimento.</t>
  </si>
  <si>
    <t>Servidor melhor capacitado</t>
  </si>
  <si>
    <t>Desenvolvimento de Objetos e Atividades de Aprendizagem</t>
  </si>
  <si>
    <t>https://www.escolavirtual.gov.br/curso/446</t>
  </si>
  <si>
    <t>Desenvolvimento e aprimoramento de capacidades.</t>
  </si>
  <si>
    <t>Assistente em Administração</t>
  </si>
  <si>
    <t>Administração, Gestão, Gestão Escolar, Informática, Língua Portuguesa, Fonética Fonologia, Comunicação e Linguagem, Redação Oficial, Libras, Educação.</t>
  </si>
  <si>
    <t>Melhoria na qualidade.</t>
  </si>
  <si>
    <t>Necessidade de aprimorar a formação de servidores na área de Educação Profissional e Tecnológica.</t>
  </si>
  <si>
    <t>Agentes Técnicos em Educação</t>
  </si>
  <si>
    <t>Mestrado Profissional em Educação Profissional e Tecnológica- IFES PROFET</t>
  </si>
  <si>
    <t>Desenvolver conceitos e ideias com clareza</t>
  </si>
  <si>
    <t>Proporcionar formação em educação profissional e tecnológica, visando a produção de conhecimentos e o desenvolvimento de produtos, por meio da realização de pesquisas que integrem o mundo do trabalho e ao conhecimento sistematizado.</t>
  </si>
  <si>
    <t>Como servidora Técnica Administrativa em Educação, entendo ser necessário um maior entendimento pedagógico em virtude da finalidade da instituição.</t>
  </si>
  <si>
    <t>DEPEX, COLIC, DEAP</t>
  </si>
  <si>
    <t>Complementação pedagógica.</t>
  </si>
  <si>
    <t>Identificar e melhorar as rotinas de trabalho para o cumprimento da missão da instituição.</t>
  </si>
  <si>
    <t>ENSINO SUPERIOR</t>
  </si>
  <si>
    <t>Dificuldade de redigir documentos de forma culta, clara e objetiva. Analisar e Interpretar documentos, leis e demais normas.</t>
  </si>
  <si>
    <t>COLIC, DEAP</t>
  </si>
  <si>
    <t>Língua portuguesa, interpretação de textos, nova ortografia.</t>
  </si>
  <si>
    <t>Comunicação clara e objetiva para tratar as demandas do setor.</t>
  </si>
  <si>
    <t>Maior segurança para redigir e analisar documentos em geral.</t>
  </si>
  <si>
    <t>"Os agentes públicos em geral possuem essa necessidade de desenvolvimento. O cargo de Assistente em Administração exige um constante aprimoramento das atividades. É necessário que sejam feitas atualizações constantes nas diversas áreas do conhecimento humano.
"</t>
  </si>
  <si>
    <t>Curso de Português.</t>
  </si>
  <si>
    <t>Com a melhor compreensão da língua portuguesa, haverá uma melhor comunicação entre os agentes públicos envolvidos no processo.</t>
  </si>
  <si>
    <t>Os agentes públicos em geral possuem essa necessidade de desenvolvimento. O cargo de Assistente em Administração exige um constante aprimoramento das atividades.</t>
  </si>
  <si>
    <t>Línguas Estrangeiras Modernas</t>
  </si>
  <si>
    <t>Curso de Inglês e Espanhol.</t>
  </si>
  <si>
    <t>O conhecimento de uma língua estrangeira proporciona uma troca de experiência enriquecedora com órgãos públicos de outros países.</t>
  </si>
  <si>
    <t>A titulação de doutora é importante para qualificação do corpo docente.</t>
  </si>
  <si>
    <t>Formação para docentes EBBTT que atuam com a disciplina de Arte.</t>
  </si>
  <si>
    <t>Artes Plásticas</t>
  </si>
  <si>
    <t>Pesquisa em Arte - Poéticas Visuais (manifestações tridimensionais).</t>
  </si>
  <si>
    <t>Qualificação no campo da pesquisa em Arte e na prática docente.</t>
  </si>
  <si>
    <t>Qualificação da prática docente, ampliando a atuação na área</t>
  </si>
  <si>
    <t>Os agentes públicos em geral possuem essa necessidade de desenvolvimento. O cargo de Assistente em Administração exige um constante aprimoramento das atividades. É necessário que sejam feitas atualizações constantes nas diversas áreas do conhecimento humano.</t>
  </si>
  <si>
    <t>Curso de Gestão de Conflitos e Negociação.</t>
  </si>
  <si>
    <t>Antecipar, identificar e administrar a ocorrência de situações de risco</t>
  </si>
  <si>
    <t>O agente público atualizado contribui para a boa prestação do serviço público à sociedade.</t>
  </si>
  <si>
    <t>ENSINO MÉDIO</t>
  </si>
  <si>
    <t>Introdução à Gestão e Apuração da Ética Pública | Estratégias de Negociação e Gestão de Conflitos - Curso Exclusivo para Altos Executivos</t>
  </si>
  <si>
    <t>Enap/EVG | Enap</t>
  </si>
  <si>
    <t>https://www.escolavirtual.gov.br/curso/347 | http://suap.enap.gov.br/portadoaluno/curso/895</t>
  </si>
  <si>
    <t>Mestrado Profissional em Educação Profissional e Tecnológica - PROFEPT</t>
  </si>
  <si>
    <t>O agente público atualizado para todas as mudanças que ocorrerão no serviço público.</t>
  </si>
  <si>
    <t>Curso - Licitando de A a Z: o que você precisa saber sobre a nova lei de licitações e contratos.</t>
  </si>
  <si>
    <t>Curso - Ética em Contratações Públicas.</t>
  </si>
  <si>
    <t>Gostaria de realizar este curso para construir novos conhecimentos que possivelmente contribuirão com meu processo de desenvolvimento profissional.</t>
  </si>
  <si>
    <t>Sou Pedagoga - Docente no Câmpus Camaquã e desejo cursar o Doutorado em Educação, Linha Formação de professores, ensino, processo e práticas na Universidade Federal de Pelotas.</t>
  </si>
  <si>
    <t>Formação continuada de docentes para a Educação profissional.</t>
  </si>
  <si>
    <t>Poderei contribuir enquanto supervisora pedagógica com o processo de desenvolvimento profissional docente dos demais professores.</t>
  </si>
  <si>
    <t>O desconhecimento acerca da EPT e das suas bases torna impossível entregar um serviço de qualidade, alinhado ao que a instituição deseja.</t>
  </si>
  <si>
    <t>Para os TAE existe a necessidade de constante aprimoramento, principalmente a respeito da Educação Profissional e Tecnológica, como é o caso do Mestrado ProfEPT, tendo em vista que atuo em tempo integral na equipe de apoio ao ensino, dentro do Departamento de Ensino, Pesquisa e Extensão.</t>
  </si>
  <si>
    <t>Educação Profissional e Tecnológica</t>
  </si>
  <si>
    <t>Aprimoramento do serviço público e da EPT.</t>
  </si>
  <si>
    <t>Curso de Formação de Pregoeiros -  Prática.</t>
  </si>
  <si>
    <t>Curso - Praticando a Compra Pública: ETP e TR.</t>
  </si>
  <si>
    <t>Curso – A Nova Lei de Licitações 14.133/2021.</t>
  </si>
  <si>
    <t>Elaboração de Termos de Referência para Contratação de Bens e Serviços.</t>
  </si>
  <si>
    <t>Elaboração de Termos de Referência para Contratação de Bens e Serviços | Termo de Referência ou Projeto Básico para a Contratação de TIC – Avançado</t>
  </si>
  <si>
    <t>Enap/EVG | Enap/EVG</t>
  </si>
  <si>
    <t>https://www.escolavirtual.gov.br/curso/433 | https://www.escolavirtual.gov.br/curso/517</t>
  </si>
  <si>
    <t>Curso – Pregão Eletrônico na Prática conforme a Lei 14.133/2021.</t>
  </si>
  <si>
    <t>Participação em editais com fomento somente para Doutores.</t>
  </si>
  <si>
    <t>Doutorado em Tecnologia da Informação</t>
  </si>
  <si>
    <t>Identificar a repercussão de suas ações para o êxito ou alcance dos objetivos estabelecidos pelo grupo</t>
  </si>
  <si>
    <t>Grupo de pesquisa, Projetos de Pesquisa, Ensino e Extensão</t>
  </si>
  <si>
    <t>O uso de tecnologia é cada vez mais necessário no ambiente de trabalho. Devido a isso, se faz necessário o aprendizado constante desses recursos.</t>
  </si>
  <si>
    <t>DEAP, COLIC</t>
  </si>
  <si>
    <t>Tecnologias de Tic, recursos, gerenciamento, plataformas etc.</t>
  </si>
  <si>
    <t>Isso permite melhor utilização e aproveitamento das ferramentas tecnológicas disponíveis. Facilitando o trabalho e reduzindo o tempo de solução de problemas.</t>
  </si>
  <si>
    <t>Poderia ministrar disciplinas em curso superior</t>
  </si>
  <si>
    <t>Sistemas elétricos de potência</t>
  </si>
  <si>
    <t>Possibilidade de atender cursos superiores da instituição</t>
  </si>
  <si>
    <t>Novos projetos de incentivo à leitura na biblioteca</t>
  </si>
  <si>
    <t>incentivo à leitura</t>
  </si>
  <si>
    <t>Reinventar a forma de apresentar o espaço da biblioteca e seus serviços a comunidade interna e externa.</t>
  </si>
  <si>
    <t>Desenvolver atividades relativas a projetos de pesquisa destinados a doutores; ampliar o conhecimento no campo da pesquisa em Arte</t>
  </si>
  <si>
    <t>Poéticas Visuais - Arte Contemporânea Tridimensional</t>
  </si>
  <si>
    <t>A capacitação é o Doutorado em Artes Visuais  ampliando o conhecimento e o desempenho pedagógico assim como a atuação quanto pesquisadora na área.</t>
  </si>
  <si>
    <t>Qualificação para desempenho pedagógico, ampliando os conhecimentos do campo de atuação - Arte - e qualificação para o desenvolvimento de pesquisas no campo da arte</t>
  </si>
  <si>
    <t>Aperfeiçoar o atendimento aos estudantes e público em geral da comunidade escolar, desenvolvendo novas formas de atendimento e acolhimento.</t>
  </si>
  <si>
    <t>Aprimoramento dos serviços prestados ao público alvo e da EPT.</t>
  </si>
  <si>
    <t>Melhorar a performance da rede de computadores do câmpus</t>
  </si>
  <si>
    <t>Analista de Tecnologia da Informação</t>
  </si>
  <si>
    <t>Performance de rede de computadores, segurança em redes, otimização de fluxo de dados na rede, identificação de problemas na rede, tráfego e usuários.</t>
  </si>
  <si>
    <t>O link de internet disponível no Campus está inferior à necessidade, dessa forma realizando o curso será possível otimizar a utilização da rede, melhorar a navegação e utilização da rede mais fluida e sem engasgos.</t>
  </si>
  <si>
    <t>Comunicação intitucional ágil, sistematica e humanizada.</t>
  </si>
  <si>
    <t>Auxiliar de Biblioteca - Atuando em Comunicação e Design junto ao Gabinete da Direção Geral</t>
  </si>
  <si>
    <t>Comunicação Institucional</t>
  </si>
  <si>
    <t>Marketing Digital</t>
  </si>
  <si>
    <t>Prospectar cenários para além do futuro imediato</t>
  </si>
  <si>
    <t>Implementar a comunicação institucional local de forma ágil, tornando ela mais sistemática, inteligente e atrativa.</t>
  </si>
  <si>
    <t>Servidores Técnicos Administrativos</t>
  </si>
  <si>
    <t>Ética no Setor Público</t>
  </si>
  <si>
    <t>"Ética Profissional do Servidor Público"</t>
  </si>
  <si>
    <t>"Aperfeiçoamento de conduta e atingimento de padrões de correção de moralidade pública."</t>
  </si>
  <si>
    <t>SD - conselhos e recomendações</t>
  </si>
  <si>
    <t>O objetivo desta solicitação é ter uma capacitação continuada para aprimorar rotinas e serviços que condizem ao saber fazer em uma biblioteca do IFSul</t>
  </si>
  <si>
    <t>Bibliotecário, Auxiliar de Biblioteca, Assistente de aluno e Assistente em administração</t>
  </si>
  <si>
    <t>Assuntos gerais relacionados a bibliotecas</t>
  </si>
  <si>
    <t>Trabalho em equipe.</t>
  </si>
  <si>
    <t>O resultado que se deseja alcançar é uma equipe ainda mais sintonizada nas atividades do setor.</t>
  </si>
  <si>
    <t>Necessário o acompanhar de todo ciclo da política publica, transformar o planejado em ação, e ao final da execução é preciso que haja avaliação.</t>
  </si>
  <si>
    <t>Servidores Técnicos Administrativos em Educação</t>
  </si>
  <si>
    <t>Políticas Públicas</t>
  </si>
  <si>
    <t>Políticas Publicas- Avaliação do ciclo da política pública de Assistência Estudantil no Campus Charqueadas do IFSul Riograndense.</t>
  </si>
  <si>
    <t>Avaliar a operacionalização da PNAE no campus Charqueadas</t>
  </si>
  <si>
    <t>Qualificar a operacionalização da PNAE, Avaliar o ciclo da política como um todo, subsidiar a gestão com dados que promovam a captação de recursos, e aprestação de contas dos recursos utilizados.</t>
  </si>
  <si>
    <t>Dificuldade na resolução de algumas questões gerais pertinentes ao setor de Gestão de Pessoas</t>
  </si>
  <si>
    <t>Gestão de Pessoas na Administração Pública</t>
  </si>
  <si>
    <t>CL - Autoconhecimento e desenvolvimento pessoal: Identificar suas capacidades e limitações, assumindo o compromisso pelo próprio desenvolvimento.</t>
  </si>
  <si>
    <t>"Melhor atendimento ao usuário e aos serviços desenvolvidos no setor."</t>
  </si>
  <si>
    <t>Mestrado em Educação Profissional e Tecnológica</t>
  </si>
  <si>
    <t>CT - Resolução de problemas com base em dados: Idear soluções inovadoras e efetivas para problemas de baixa, média ou elevada complexidade.</t>
  </si>
  <si>
    <t>"Um melhor desenvolvimento com relação ao setor no que tange à questões pertinentes à educação".</t>
  </si>
  <si>
    <t>não se aplica</t>
  </si>
  <si>
    <t>Peofessor da área de informática que não possui capacitação na área.</t>
  </si>
  <si>
    <t>Metodologia e Técnicas da Computação</t>
  </si>
  <si>
    <t>Cursos na área de Ciência de Dados, Visão Computacional, Deep Learning e similares</t>
  </si>
  <si>
    <t>Capacitação para desenvolvimento de pesquisa</t>
  </si>
  <si>
    <t>SD - scripts</t>
  </si>
  <si>
    <t>planejamento da manutenção dos equipamentos; melhorias nas habilidades de medição com equipamentos e de programação de máquinas.</t>
  </si>
  <si>
    <t>professores</t>
  </si>
  <si>
    <t>Instalações e Equipamentos Metalúrgicos</t>
  </si>
  <si>
    <t>Metrologia; Programação CNC; Corrosão de Materiais Metálicos; Manutenção Industrial; Segurança do Trabalho; Prototipagem; Projetos em CAD;</t>
  </si>
  <si>
    <t>melhoria na qualidade do ensino; melhoria na organização dos espaços físicos; aumento de Publicações em periódicos;</t>
  </si>
  <si>
    <t>Sim</t>
  </si>
  <si>
    <t>Computação em nuvem, redes de computadores, Internet das Coisas.</t>
  </si>
  <si>
    <t>Resultados nos ámbitos educacionais , de pesquisa e extensão.</t>
  </si>
  <si>
    <t>Não se tem acesso a manobras mais eficientes que mobilizem a comunidade sobre temáticas em relação a saúde em geral e incentivem a prática esportiva.</t>
  </si>
  <si>
    <t>Como docente da aérea de saúde e bem estar, contribuir com quesitos e incentivos que a área de Educação Física pode proporcionar para comunidade educacional em geral.</t>
  </si>
  <si>
    <t>Educação Física</t>
  </si>
  <si>
    <t>Atividade esportiva e saúde.</t>
  </si>
  <si>
    <t>Mudança de estilo de vida pessoal e social. Perspectiva de vida mais saudável em todos os aspectos. Consequentemente, êxito em diversas outras áreas da vida.</t>
  </si>
  <si>
    <t>Liderança</t>
  </si>
  <si>
    <t>Gestão Pública é o caracteriza o meu serviço com meu desenvolvimento</t>
  </si>
  <si>
    <t>Gestão pública foco Almoxarifado e Patrimônio</t>
  </si>
  <si>
    <t>Inovação, criação, desenvolvimento de projetos para o bem comum</t>
  </si>
  <si>
    <t>Capacitar e atualizar na àrea de Gestão de Pessoas - Legislação, Administração Pública, Direito Administrativo e SUAP</t>
  </si>
  <si>
    <t>Assistente em Administração com exercício no Departamento de Administração e Planejamento</t>
  </si>
  <si>
    <t>Administração Pública</t>
  </si>
  <si>
    <t>Servidores enfrentam muitas dificuldades nestas temáticas, sempre sempre procurando auxilio da Reitoria e assim não atuando com tanta agilidade.</t>
  </si>
  <si>
    <t>Procedimentos a serem seguidos, quando ocorrer má conduta de servidor no ambiente de trabalho.</t>
  </si>
  <si>
    <t>Servidores do IFSUl Câmpus Charqueadas</t>
  </si>
  <si>
    <t>Ética Profissional do Servidor Público</t>
  </si>
  <si>
    <t>Agir em face de situações de imprevisibilidade e escassez,  demonstrando reação quando sob pressão</t>
  </si>
  <si>
    <t>Aperfeiçoamento de conduta e atingimento de padrões de correção de moralidade pública.</t>
  </si>
  <si>
    <t>Necessidade de atualização e aprimoramento sobre inclusão e diversidade no espaço educacional.</t>
  </si>
  <si>
    <t>Servidores Técnicos Administrativos em Educação, atuando na Coordenadoria de Registros Acadêmicos.</t>
  </si>
  <si>
    <t>Ética no atendimento ao público, visando à garantia dos direitos voltados à inclusão e à diversidade.</t>
  </si>
  <si>
    <t>Aperfeiçoamento das habilidades e competências dos servidores do setor no atendimento ao público, respeitando a diversidade, melhorando a comunicação e a compreensão das especificidades da comunidade acadêmica.</t>
  </si>
  <si>
    <t>Ética no atendimento ao público, visando à garantia dos direitos voltados a inclusão e diversidade.</t>
  </si>
  <si>
    <t>Desenvolvimento de capacidades no sentido de aprimorar a gestão do câmpus</t>
  </si>
  <si>
    <t>Agentes públicos que estão vinculados diretamente na gestão pública</t>
  </si>
  <si>
    <t>Gestão Pública nos diferentes setores.</t>
  </si>
  <si>
    <t>Maior eficiência na gestão pública.</t>
  </si>
  <si>
    <t>Segregação e responsabilidade, transpor hierarquias</t>
  </si>
  <si>
    <t>Servidores intersetoriais</t>
  </si>
  <si>
    <t>Relações de Trabalho no Setor Público</t>
  </si>
  <si>
    <t>Relacionamento</t>
  </si>
  <si>
    <t>Eficiência nos resultados</t>
  </si>
  <si>
    <t>Segregação e responsabilidade, transpor hierarquias.</t>
  </si>
  <si>
    <t>Eficiência nos resultados.</t>
  </si>
  <si>
    <t>Identificar as legislações e regras da administração pública nos contratos com empresas terceirizadas. Parceria público-privadas e suas boas práticas.</t>
  </si>
  <si>
    <t>Empresa Pública</t>
  </si>
  <si>
    <t>Curso de Administração Pública atual; As boas práticas e legislação das parcerias público-privadas no país; Contratos com empresas terceirizadas.</t>
  </si>
  <si>
    <t>Entender e obedecer a legislação que rege a parceria público-privada e fomentar as melhores práticas para o controle das contratações de empresas terceirizadas.</t>
  </si>
  <si>
    <t>Carência de conhecimento para realizar inovações no setor melhorando a experiência do usuário na Biblioteca.</t>
  </si>
  <si>
    <t>Auxiliar de Biblioteca</t>
  </si>
  <si>
    <t>Design Thinking para Bibliotecas</t>
  </si>
  <si>
    <t>Implementação da comunicação e sinalização interna da biblioteca, pesquisa de satisfação e banco de ideias com o usuário da Biblioteca.</t>
  </si>
  <si>
    <t>UX: Como Melhorar a Experiência do Usuário no Serviço Público Digital</t>
  </si>
  <si>
    <t>https://www.escolavirtual.gov.br/curso/537</t>
  </si>
  <si>
    <t>Não se sabe sobre as novas regulamentações e tecnologias de preservação de documentos e arquivamento.</t>
  </si>
  <si>
    <t>Arquivologia</t>
  </si>
  <si>
    <t>Manutenção e guarda do acervo acadêmico.</t>
  </si>
  <si>
    <t>Gestão do acervo documental: atender as necessidades informativas da instituição, alcançando seu público interno e externo.</t>
  </si>
  <si>
    <t>Padronização e aprimoramento dos procedimentos relacionados à gestão documental dos Registros Acadêmicos.</t>
  </si>
  <si>
    <t>GC - regras e procedimentos</t>
  </si>
  <si>
    <t>Padronização e aprimoramento dos procedimentos relacionados a gestão documental dos Registros Acadêmicos.</t>
  </si>
  <si>
    <t>Necessidade de aprofundamento das normas e leis que incidem diretamente nas práticas dos Registros Acadêmicos.</t>
  </si>
  <si>
    <t>Normas e leis educacionais.</t>
  </si>
  <si>
    <t>Foco nas atribuições: Embasar legalmente os servidores, para que suas práticas estejam de acordo com as normas vigentes.</t>
  </si>
  <si>
    <t>Servidores atuando com mais assertividade nos processos, tornando-os mais eficientes e eficazes, atribuindo maior credibilidade às ações da Organização.</t>
  </si>
  <si>
    <t>Auxiliar o corpo docente da instituição a identificar e resolver problemas dos cursos técnicos em informática do campus</t>
  </si>
  <si>
    <t>Educação Profissional Tecnológica; Educação a distância; Ambientes Virtuais de Aprendizagem, Inclusão digital</t>
  </si>
  <si>
    <t>Um trabalho interdisciplinar com vários setores do Câmpus para melhorar as aulas dos cursos técnicos, com inclusão digital e melhora de resultados</t>
  </si>
  <si>
    <t>Aprimorar conhecimentos existentes sobre planejamento, execução e controle das atividades organizacionais voltadas às rotinas da secretaria acadêmica.</t>
  </si>
  <si>
    <t>Secretaria acadêmica</t>
  </si>
  <si>
    <t>Aprimoramento na execução das atividades referentes aos registros da vida acadêmica dos estudantes.</t>
  </si>
  <si>
    <t>Aprimorar conhecimentos existentes sobre planejamento, execução e controle das atividades organizacionais voltadas às rotinas da secretária acadêmica.</t>
  </si>
  <si>
    <t>Servidores Técnicos Adminitrativos em Educação, atuando na Coordenadoria de Registros Acadêmicos.</t>
  </si>
  <si>
    <t>Secretaria Acadêmica</t>
  </si>
  <si>
    <t>ensino de inglês aplicado à indústria, Engenharia e Tecnologia, bem como técnicas de ensino de língua inglesa específicas para contexto de EJA</t>
  </si>
  <si>
    <t>docente</t>
  </si>
  <si>
    <t>Inglês técnico aplicado à indústria, Engenharia e Tecnologia e Ensino de língua inglesa aplicado ao contesto da educação de jovens e adultos</t>
  </si>
  <si>
    <t>permanência e êxito de alunos de cursos técnicos e tecnológicos em nível médio e superior</t>
  </si>
  <si>
    <t>Compreender demandas e gerar soluções comunicacionais dentro da intituição.</t>
  </si>
  <si>
    <t>Auxiliar de Biblioteca - Atuando com Design e Comunicação junto ao Gabinete da Direção.</t>
  </si>
  <si>
    <t>Experiência e Satisfação do Usuário</t>
  </si>
  <si>
    <t>UX/UI e Front-end</t>
  </si>
  <si>
    <t>Desenvolvimento e implementação de melhorias em projetos de inovação na comunicação institucional.</t>
  </si>
  <si>
    <t>Dar andamento aos processos no SUAP e orientar sobre o SOU GOV.</t>
  </si>
  <si>
    <t>Servidores atuantes em setores dos quais não obteviveram treinamento ou ensinamento sobre as atividades e rotinas do setor. Servidores que precisem atualizar e ou aperfeiçoar o conhecimento para melhor praticar as atividades do setor..</t>
  </si>
  <si>
    <t>Práticas no sistema SUAP e SOU GOV</t>
  </si>
  <si>
    <t>Maior celeridade nas demandas.</t>
  </si>
  <si>
    <t>Pandemia mostrou que existem muita carência no Inf. para Saúde. É necessário capacitação para poder contribuir com PDI nesta área</t>
  </si>
  <si>
    <t>Professor EBTT de Informática e pesquisador na área de Informática na Saúde</t>
  </si>
  <si>
    <t>Informática na Saúde</t>
  </si>
  <si>
    <t>Melhorar o atendimento de instituições de saúde para a comunidade por meio de tecnologia aplicada</t>
  </si>
  <si>
    <t>Pouco conhecimento nos processos organizacionais nas áreas de contratações e sanções administração.</t>
  </si>
  <si>
    <t>Servidores gestores e fiscais de contratos; e, participantes de comissão permanente de licitações.</t>
  </si>
  <si>
    <t>Logística e Compras Públicas</t>
  </si>
  <si>
    <t>Nova lei de licitações e contratos (Lei 14.133/2021), implantando nas rotinas das contratações e uso dos atuais e novos sistemas do governo.</t>
  </si>
  <si>
    <t>Gestão e Fiscalização de Contratos IFSul</t>
  </si>
  <si>
    <t>Capacidade de desenvolvimento dos processos organizacionais nas áreas de contratações e sanções administrativas.</t>
  </si>
  <si>
    <t>Dificuldade nos processos de ETPs, TRs, Projetos Básicos de Obras e Serviços de Engenharia.</t>
  </si>
  <si>
    <t>Chefias e Coordenadores das áreas requerentes</t>
  </si>
  <si>
    <t>Elaboração do Estudo Técnico Preliminar, do Termo de Referência e do Projeto Básico para Obras Públicas e Serviços de Engenharia.</t>
  </si>
  <si>
    <t>Atingir metas desejadas para o desempenho da ação.</t>
  </si>
  <si>
    <t>Aplicar penalidades administrativas a licitantes e contratados</t>
  </si>
  <si>
    <t>Servidores gestores e fiscais de contratos</t>
  </si>
  <si>
    <t>Aplicação de Penalidades em Contratos Administrativos</t>
  </si>
  <si>
    <t>Elaboração de processos de aplicação de penalidades</t>
  </si>
  <si>
    <t>Domínio de análise e apontamentos</t>
  </si>
  <si>
    <t>Noções Introdutórias de Licitação e Contratos Administrativos | Aplicação de Penalidades nos Contratos Administrativos | Gestão e Fiscalização de Contratos Administrativos | Contratos administrativos - Pagamento pelo fato gerador</t>
  </si>
  <si>
    <t>Enap/EVG | Enap/EVG | Enap/EVG | Enap/EVG</t>
  </si>
  <si>
    <t>https://www.escolavirtual.gov.br/curso/136 | https://www.escolavirtual.gov.br/curso/383 | https://www.escolavirtual.gov.br/curso/384 | https://www.escolavirtual.gov.br/curso/712</t>
  </si>
  <si>
    <t>Atualização perante a nova Lei de Licitações</t>
  </si>
  <si>
    <t>Servidores dos setores administrativos que atuem em conjunto com o setor de compras e licitações</t>
  </si>
  <si>
    <t>Nova Lei de Licitações</t>
  </si>
  <si>
    <t>Eficiência nas compras públicas e no seu planejamento observando a legislação vigente e os desdobramentos que essas alterações acarretam no cotidiano setorial.</t>
  </si>
  <si>
    <t>RSC - outras pessoas em funções similares ou relacionadas</t>
  </si>
  <si>
    <t>Desconhecimento de análise de proposta de preços em serviços terceirizados de mão de obra</t>
  </si>
  <si>
    <t>Servidores da área de compras e Comissão Permanente de Licitação</t>
  </si>
  <si>
    <t>Planilha de Custos e Formação de Preços</t>
  </si>
  <si>
    <t>Maior eficiência na análise de propostas de preços de compras de serviços terceirizados.</t>
  </si>
  <si>
    <t>Enap</t>
  </si>
  <si>
    <t>https://suap.enap.gov.br/portaldoaluno/curso/1522/?area=14</t>
  </si>
  <si>
    <t>Domínio de análise e apontamentos.</t>
  </si>
  <si>
    <t>Não se sabe criar artes gráficas estilo "canva" para divulgação institucional. Dificuldade de trabalhar as questões de divulgação do câmpus.</t>
  </si>
  <si>
    <t>Assistente em Administração / Chefia de Gabinete</t>
  </si>
  <si>
    <t>Aprender técnicas de divulgação institucional e de criação de artes para publicidade.</t>
  </si>
  <si>
    <t>Estabelecer uma comunicação empática, persuasiva e influente, inspirando confiança</t>
  </si>
  <si>
    <t>Será possível apresentar de modo claro e interessante ao público o que acontece no câmpus, melhor divulgação institucional, mais pessoas engajadas conhecendo o câmpus.</t>
  </si>
  <si>
    <t>Não creio que meu desempenho seja inferior ao esperado. Minha busca pela qualificação busca ofertar e entregar melhores serviços aos cidadãos.</t>
  </si>
  <si>
    <t>Técnico Administrativo em Educação (TAE) - Cargo Engenheiro Civil</t>
  </si>
  <si>
    <t>Políticas de Infraestrutura</t>
  </si>
  <si>
    <t>Doutorado em engenharia civil.</t>
  </si>
  <si>
    <t>O IFSul terá um engenheiro (TAE) com doutorado em obras de infraestrutura, sendo possível aplicar esse conhecimento na elaboração de projetos futuros.</t>
  </si>
  <si>
    <t>Projetos de infraestrutura física dos câmpus mais inovadores, levando em consideração os aspectos sustentabilidade, social e de governança (ESG - enviromental, social and governance).</t>
  </si>
  <si>
    <t>Necessidade de aprimoramento contínuo.</t>
  </si>
  <si>
    <t>Docentes EBTT</t>
  </si>
  <si>
    <t>Ensino de Física, Química, Biologia e Matemática</t>
  </si>
  <si>
    <t>Melhora no ensino/aprendizagem</t>
  </si>
  <si>
    <t>Melhorar as praticas educativas na instituição</t>
  </si>
  <si>
    <t>Assistente em Administração lotado no Departamento de Administração e Planejamento</t>
  </si>
  <si>
    <t>Mestrado em Educação</t>
  </si>
  <si>
    <t>aprofundar conhecimentos sobre tema de interesse acadêmico trazendo benefícios intelectuais</t>
  </si>
  <si>
    <t>abordagens de cultura espanhola, didática de ensino de língua estrangeira, uso de recursos tecnológicos no ensino de línguas</t>
  </si>
  <si>
    <t>Docentes de língua estrangeira, mais especificamente espanhol</t>
  </si>
  <si>
    <t>Didática do Ensino de Língua Espanhola</t>
  </si>
  <si>
    <t>Melhora no desempenho didático e atualização de conteúdos e metodologias no ensino de língua espanhola no campus.</t>
  </si>
  <si>
    <t>O ensino de informática exige capacitação constante em função da evolução tecnológica.</t>
  </si>
  <si>
    <t>Segurança da informação e desenvolvimento.</t>
  </si>
  <si>
    <t>Alinhamento ao estágio atual da tecnologia.</t>
  </si>
  <si>
    <t>Não se sabe utilizar todos os recursos presentes nos aplicativos de escritório (editores de texto, de planilhas e apresentações).</t>
  </si>
  <si>
    <t>Servidores Técnicos Administrativos em Educação, atuando na Coordenadoria de Registros Acadêmicos</t>
  </si>
  <si>
    <t>Uso de ferramentas tecnológicas como os editores de texto, de planilhas, bem como de apresentações na execução de rotinas diversas do setor.</t>
  </si>
  <si>
    <t>Eficiência e eficácia no desempenho das atividades rotineiras do setor, que exigem o uso de ferramentas tecnológicas para a comunicação com o público interno e externo.</t>
  </si>
  <si>
    <t>Identificar as vulnerabilidades das informações nos meios digitais. Identificar as ameaças e riscos das informações corporativas.</t>
  </si>
  <si>
    <t>Analista de Tecnologia da Informação /Técnico de Tecnologia da Informação</t>
  </si>
  <si>
    <t>Capacitação em segurança da informação,  análise e gestão de riscos, prevenção de ameaças, legislação e políticas de segurança.</t>
  </si>
  <si>
    <t>Trará segurança no tráfego de dados na instituição , prevenindo as ameaças em TI, identificando as vulnerabilidades corporativas e trazendo melhorias na política de segurança da informação.</t>
  </si>
  <si>
    <t>Configurar e programar Ambientes Virtuais de Aprendizagem (AVA), como acrescentar recursos, atividades, interfaces entre outros.</t>
  </si>
  <si>
    <t>Programação e Configuração de Ambientes Virtuais de Aprendizagem (AVA); Educação a Distância; Gerenciamento e criação de recursos dentro do AVA.</t>
  </si>
  <si>
    <t>Trará a possibilidade de administrar os Ambientes Virtuais de Aprendizagem para auxiliar o corpo docente da instituição à prática das aulas remotas e a efetividade da educação à distância. Gerenciamento e personalização do ambiente.</t>
  </si>
  <si>
    <t>Lidar melhor com situações específicas pertinentes à área de educação</t>
  </si>
  <si>
    <t>Gestão com base em dados e foco em resultados planejados</t>
  </si>
  <si>
    <t>Gestores</t>
  </si>
  <si>
    <t>Gestão com base em dados</t>
  </si>
  <si>
    <t>Gestão eficiente, Resultados mensuráveis, Alinhamento ao planejamento</t>
  </si>
  <si>
    <t>A formação requisitada atende a necessidade de atualização e formação continuada para que possa-se ofertar o melhor atendimento ao público discente</t>
  </si>
  <si>
    <t>Docentes e TAES que exerçam suas atividades junto a comunidade discente, Psicólogas e pedagogas</t>
  </si>
  <si>
    <t>Psicologia do Ensino e da Aprendizagem</t>
  </si>
  <si>
    <t>Saúde mental e gênero e sexualidade</t>
  </si>
  <si>
    <t>Melhor acolhimento, compreensão e formulação de estratégias de atendimento às demandas do público atendido pela instituição, em sua complexidade e constante mudanças frente a evolução psíquica e social.</t>
  </si>
  <si>
    <t>Iniciativa, liderança, tomada de decisão;</t>
  </si>
  <si>
    <t>Servidores/as TAES, Docentes e Gestores.</t>
  </si>
  <si>
    <t>Gestão, Administração e Desenvolvimento de Pessoas</t>
  </si>
  <si>
    <t>Melhoramento no planejamento de ações a serem implantadas, para que possamos desenvolver tecnicamente a equipe.</t>
  </si>
  <si>
    <t>Gestão de fluxo de dados/informação/conhecimento</t>
  </si>
  <si>
    <t>Bibliotecário/Documentalista</t>
  </si>
  <si>
    <t>Gestão da Informação e do Conhecimento</t>
  </si>
  <si>
    <t>Gestão da informação e do conhecimento, dentro da área da Ciência da Informação (Biblioteconomia)</t>
  </si>
  <si>
    <t>Profissional mais qualitativamente capacitado com mestrado no assunto.</t>
  </si>
  <si>
    <t>Fluxo de atendimento aos estudantes e medidas disciplinares, combate ao uso de drogas, orientação  e prevenção de doenças sexualmente transmissíveis.</t>
  </si>
  <si>
    <t>Técnicos administrativos em educação que trabalham diretamente com os estudantes</t>
  </si>
  <si>
    <t>Políticas Sociais</t>
  </si>
  <si>
    <t>Atendimento a estudantes de ensino médio, combate ao uso de drogas, medidas disciplinares  e outros assuntos relacionados a educação.</t>
  </si>
  <si>
    <t>Melhor interação entre técnicos e estudantes, fluxos demarcados e conhecidos por todos.</t>
  </si>
  <si>
    <t>Recolher dados informatizados (por exemplo do SUAP) de indicadores sociais.</t>
  </si>
  <si>
    <t>Docente (Pesquisador) de Ciências Humanas</t>
  </si>
  <si>
    <t>Ciência de Dados voltada para Ciências Humanas e Sociais</t>
  </si>
  <si>
    <t>Oferecimento de cursos na área de análise de dados aplicada às humanidades; Produção de pesquisa que permita construção de ações institucionais que atendam demandas de gênero, raça e pessoas com deficiência.</t>
  </si>
  <si>
    <t>Uso de softwares para análises de dados, conhecimento de ferramentas digitais para área de humanidades.</t>
  </si>
  <si>
    <t>Servidores ligados às disciplinas de humanidades e que estão ligados aos Núcleos que tratam de questões de direitos humanos ligadas à minorias sociais: NUGED, NEABI</t>
  </si>
  <si>
    <t>Humanidades Digitais/Análise de dados para humanidades</t>
  </si>
  <si>
    <t>Melhor mapeamento e atendimento das demandas de estudantes das minorias sociais evitando evasão e retenção na instituição;</t>
  </si>
  <si>
    <t>Projetos de História Digital</t>
  </si>
  <si>
    <t>Docente de História</t>
  </si>
  <si>
    <t>História Pública Digital</t>
  </si>
  <si>
    <t>Inclusão de projetos de debate público nas atividades dos cursos da instituição.</t>
  </si>
  <si>
    <t>A indicação de formação se deve a necessidade constante de atualização e formação continuada para melhor atender as demandas do público alvo.</t>
  </si>
  <si>
    <t>Docentes e taes que atuem junto ao corpo discente da instituição</t>
  </si>
  <si>
    <t>Saúde mental; Gênero e sexualidade</t>
  </si>
  <si>
    <t>Os resultados podem ser prejudicados caso o objetivo do pedido de afastamento não seja cumprido.</t>
  </si>
  <si>
    <t>Docentes</t>
  </si>
  <si>
    <t>Ensino da Arte, História da Arte e estudo sobre idiomas.</t>
  </si>
  <si>
    <t>Atualização de conhecimento e aprimoramento para a construção da atuação docente</t>
  </si>
  <si>
    <t>Novas formas de ensino e experiências enriquecedoras para o docente reverberando em toda a comunidade escolar.</t>
  </si>
  <si>
    <t>Lecionar em sala de aula para alunos do Ensino Médio</t>
  </si>
  <si>
    <t>Prática Pedagógica</t>
  </si>
  <si>
    <t>Melhor Organização das atividades docentes</t>
  </si>
  <si>
    <t>Alguns defeitos não conseguimso resolver ou não sabemos que se tem conserto.</t>
  </si>
  <si>
    <t>Técnicos e analistas de TI</t>
  </si>
  <si>
    <t>Manutenção de computadores</t>
  </si>
  <si>
    <t>Melhor aproveitamento de equipamentos defeituosos, maior agilidade no conserto de computadores.</t>
  </si>
  <si>
    <t>Falta de conhecimento sobre as mudanças ocasionadas pela Nova Lei de Licitações Públicas poderá dificultar a execução das atividades administrativas.</t>
  </si>
  <si>
    <t>Servidores do Departamento de Administração e Planejamento</t>
  </si>
  <si>
    <t>Direito Público</t>
  </si>
  <si>
    <t>Atualização da legislação relacionada com a área de licitações públicas</t>
  </si>
  <si>
    <t>Maior conhecimento e eficácia na fiscalização e execução das contratações públicas.</t>
  </si>
  <si>
    <t>Atuação nos processos licitatórios frente à nova legislação de Licitações e Contratos Administrativos.</t>
  </si>
  <si>
    <t>Coordenadoria de Licitações e Contratos</t>
  </si>
  <si>
    <t>Nova Lei de Licitações e Contratos Administrativos (Lei nº 14.133/2021).</t>
  </si>
  <si>
    <t>Atualização do domínio do arcabouço legal do qual dependem os processos de trabalho na área de Licitações.</t>
  </si>
  <si>
    <t>Continuidade dos processos administrativos na área das licitações.</t>
  </si>
  <si>
    <t>Necessidade de atualização e de publicação de trabalhos acadêmicos em eventos científicos, requisito para avaliação de curso superior, por exemplo.</t>
  </si>
  <si>
    <t>Docente e coordenador de curso</t>
  </si>
  <si>
    <t>Temas contemporâneos em Gestão</t>
  </si>
  <si>
    <t>Maior conhecimento, desempenho em avaliações institucionais e competências para produção de projetos e orientações de trabalhos.</t>
  </si>
  <si>
    <t>Utilização/operação do sistema SIADS nos módulos de almoxarifado e patrimônio</t>
  </si>
  <si>
    <t>Coordenador de patrimônio e almoxarifado</t>
  </si>
  <si>
    <t>Utilização de sistema na administração pública</t>
  </si>
  <si>
    <t>Melhor controle das funcionalidades do sistema</t>
  </si>
  <si>
    <t>Controle de materiais / Procedimento de desfazimento de bens</t>
  </si>
  <si>
    <t>Coordenador de almoxarifado e patrimônio</t>
  </si>
  <si>
    <t>Controle de almoxarifado</t>
  </si>
  <si>
    <t>Melhor desempenho das atividades relacionadas</t>
  </si>
  <si>
    <t>Aprimoramento de conhecimentos sobre recursos orçamentários e financeiros.</t>
  </si>
  <si>
    <t>Os servidores vinculados ao Departamento de Administração e de Planejamento do Câmpus Lajeado necessitam aprimorar os conhecimentos orçamentários e financeiros.</t>
  </si>
  <si>
    <t>Orçamento Público</t>
  </si>
  <si>
    <t>Maior conhecimento, entendimento e aplicação nos processos administrativos.</t>
  </si>
  <si>
    <t>Os servidores necessitam de capacitação para executar com maior eficiência a fiscalização de contratos.</t>
  </si>
  <si>
    <t>Servidores que realizam fiscalização de contrato</t>
  </si>
  <si>
    <t>Contrato de Gestão</t>
  </si>
  <si>
    <t>Fiscalização de contratos da Administração Pública.</t>
  </si>
  <si>
    <t>Maior eficiência na execução da fiscalização dos contratos administrativos.</t>
  </si>
  <si>
    <t>Sustentabilidade na Administração Pública | Gestão e Fiscalização de Contratos Administrativos | Estratégias de Logística na Administração Pública | Como Fiscalizar com Eficiência Contratos Públicos</t>
  </si>
  <si>
    <t>https://www.escolavirtual.gov.br/curso/254 | https://www.escolavirtual.gov.br/curso/384 | https://www.escolavirtual.gov.br/curso/435 | https://www.escolavirtual.gov.br/curso/706</t>
  </si>
  <si>
    <t>Necessita-se de conhecimentos técnicos para elaborar as planilhas de custos referente aos processos de contratações públicas.</t>
  </si>
  <si>
    <t>Servidores vinculados ao Departamento de Administração e de Planejamento que participam do planejamento das contratações públicas.</t>
  </si>
  <si>
    <t>Elaboração de planilha de custos para contratações públicas</t>
  </si>
  <si>
    <t>Maior eficiência na elaboração de planilhas de custos para as contratações públicas.</t>
  </si>
  <si>
    <t>Necessidade de atualização e de aperfeiçoamento contínuos.</t>
  </si>
  <si>
    <t>Docente EBTT do Câmpus Lajeado e Coordenadora do Polo UAB Lajeado (Associado ao IFSul)</t>
  </si>
  <si>
    <t>Psicologia Cognitiva</t>
  </si>
  <si>
    <t>Psicologia, Metodologia, Psicolinguística, Linguística, Ensino</t>
  </si>
  <si>
    <t>Aprimoramento de todas as atividades desempenhadas atualmente e as de perspectiva futura; referentes ao Ensino, Extensão, Gestão e Pesquisa.</t>
  </si>
  <si>
    <t>Habilidade para lidar com situações difíceis, gerenciamento de stress, ter mais resiliência.</t>
  </si>
  <si>
    <t>servidores da área técnica e docentes</t>
  </si>
  <si>
    <t>Habilidades socioemocionais
Gestão de conflitos</t>
  </si>
  <si>
    <t>Melhoria do ambiente de trabalho.</t>
  </si>
  <si>
    <t>A falta de conhecimento das técnicas de implementação e execução de ações e gestão de recursos e  na educação, comprometem a eficácia dos resultados.</t>
  </si>
  <si>
    <t>Servidores que atuam na área técnica administrativa desenvolvendo ações de relacionadas a ações afirmativas e políticas públicas educacionais</t>
  </si>
  <si>
    <t>Políticas públicas educacionais</t>
  </si>
  <si>
    <t>Aprimoramento nas formar de gerir, implementar e executar os recursos relacionados ás políticas de educação</t>
  </si>
  <si>
    <t>Um período de estudo, como o estágio pós-doutoral, é importante pois possibilita acompanhar a evolução do conhecimento e da própria sociedade.</t>
  </si>
  <si>
    <t>Biologia Geral</t>
  </si>
  <si>
    <t>Bioquímica e microbiologia geral.</t>
  </si>
  <si>
    <t>Ampliação de proposta de pesquisa e extensão, além do fortalecimento institucional através de parcerias.</t>
  </si>
  <si>
    <t>Servidores da área tem conhecimento bem básico sobre utilização de serviços na nuvem.</t>
  </si>
  <si>
    <t>Computação na nuvem</t>
  </si>
  <si>
    <t>Migrar um serviço local para a nuvem.</t>
  </si>
  <si>
    <t>O conhecimento de configuração do Windows Server existente no câmpus é pequeno e a ferramenta muito poderosa em termos de recursos e possibilidades.</t>
  </si>
  <si>
    <t>Servidores Windows</t>
  </si>
  <si>
    <t>Conhecimento e prática no uso de servidores Windows, ganho de produtividade.</t>
  </si>
  <si>
    <t>O conhecimento e a capacidade de configurar equipamentos de rede existe, porém é limitada e pode/precisa ser aprimorada.</t>
  </si>
  <si>
    <t>Redes de computadores</t>
  </si>
  <si>
    <t>Maior conhecimento na área de redes e consequente maior facilidade no aprendizado da configuração dos equipamentos de rede com e sem fio</t>
  </si>
  <si>
    <t>Aprimorar o gerenciamento dos servidores e da rede; a segurança das informações e a administração de sistemas como Moodle e site.</t>
  </si>
  <si>
    <t>Administração de Servidores e de Redes. Segurança da Informação. Administração de Sistemas.</t>
  </si>
  <si>
    <t>Instituição com informações mais seguras. Usuários mais satisfeitos com o serviços disponibilizados pela TI para realizar suas atividades.</t>
  </si>
  <si>
    <t>Capacidade de lidar com equipamentos Cisco já existe mas pode ser aprimorada.</t>
  </si>
  <si>
    <t>Maior facilidade e domínio sobre configuração de Access Points e Switches da marca Cisco  utilizados na rede do Câmpus.</t>
  </si>
  <si>
    <t>Meu conhecimento de Linux é limitado, se for aprimorado consigo ter mais habilidade para lidar com servidores Linux existentes hoje no Câmpus.</t>
  </si>
  <si>
    <t>Técnicos e analistas de Ti</t>
  </si>
  <si>
    <t>Sistemas operacionais</t>
  </si>
  <si>
    <t>Melhor experiência dos usuários com relação aos serviços hospedados em servidores linux.</t>
  </si>
  <si>
    <t>Aprimoramento de conhecimentos já existentes sobre gestão e liderança.</t>
  </si>
  <si>
    <t>Servidores Técnicos Administrativos em Educação e Docentes do Câmpus Lajeado.</t>
  </si>
  <si>
    <t>Formas e tipos de liderança, motivação de equipes, comunicação estratégica e melhoria de clima organizacional.</t>
  </si>
  <si>
    <t>Aprimoramento de conhecimentos já existentes sobre liderança, incentivo e motivação da equipe de trabalho que contribuirão diretamente para melhorias no ambiente organizacional e alcance de resultados.</t>
  </si>
  <si>
    <t>Melhoria de aspectos pedagógicos e metodológicos das aulas nos diferentes níveis de ensino ofertados no Câmpus Lajeado.</t>
  </si>
  <si>
    <t>Docentes do Câmpus Lajeado.</t>
  </si>
  <si>
    <t>Planejamento e Avaliação Educacional</t>
  </si>
  <si>
    <t>Metodologias de ensino inovadoras.</t>
  </si>
  <si>
    <t>Qualificação profissional.</t>
  </si>
  <si>
    <t>Melhoria na qualidade do ensino ofertado no Câmpus Lajeado.</t>
  </si>
  <si>
    <t>Microbiologia, biologia molecular, genética e Bioquímica.</t>
  </si>
  <si>
    <t>Microbiologia, biologia molecular e Bioquímica.</t>
  </si>
  <si>
    <t>Emprego de novas tecnologias nas áreas de Saneamento e Meio Ambiente</t>
  </si>
  <si>
    <t>Docentes dos cursos de Engenharia Civil e Técnico em Edificações</t>
  </si>
  <si>
    <t>Saneamento Básico</t>
  </si>
  <si>
    <t>Tratamento de resíduos e princípios de hidráulica e hidrologia</t>
  </si>
  <si>
    <t>Fomento em pesquisas na área de saneamento e aumento de interesse dos alunos em atuar nessa área</t>
  </si>
  <si>
    <t>Baixo conhecimento sobre aspectos específicos e ferramentas relativas à engenharia econômica</t>
  </si>
  <si>
    <t>Docente do curso de engenharia mecânica com disciplina voltada à área de engenharia econômica</t>
  </si>
  <si>
    <t>Engenharia Econômica</t>
  </si>
  <si>
    <t>Avaliação de projetos de investimentos</t>
  </si>
  <si>
    <t>Melhoria da qualidade das aulas ministradas, com alunos melhor preparados para os desafios da vida profissional.</t>
  </si>
  <si>
    <t>Aprimorar capacidade de acolhimento em saúde mental.</t>
  </si>
  <si>
    <t>Área da Saúde - enfermagem: atuar no âmbito da saúde física e mental dos estudantes.</t>
  </si>
  <si>
    <t>Saúde Publica</t>
  </si>
  <si>
    <t>Saúde Mental</t>
  </si>
  <si>
    <t>Proporcionar aos alunos um atendimento mais especializado.</t>
  </si>
  <si>
    <t>Proporcionar novos meios para que se atinjam os objetivos institucionais através de análises qualitativas do ordenamento jurídico vinculante ao IF.</t>
  </si>
  <si>
    <t>Servidores técnico-administrativos em educação de todos os níveis.</t>
  </si>
  <si>
    <t>Realizar estudos aprofundados dos elementos normativos, que sustentam a atuação concreta no âmbito do IFSul.</t>
  </si>
  <si>
    <t>Servidores qualificados a entender a correta aplicação do ordenamento jurídico às situações práticas.</t>
  </si>
  <si>
    <t>Faz-se necessário atualização e treinamento por meio de cursos específicos na área de atuação do setor, por exemplo, cursos relacionados ao SIAFI.</t>
  </si>
  <si>
    <t>Servidores que atuam na área financeira e orçamentária.</t>
  </si>
  <si>
    <t>Administração financeira e orçamentária para o setor público focando em cursos relacionados ao SIAFI.</t>
  </si>
  <si>
    <t>Trará maior eficiência e segurança na execução das tarefas e melhorará a qualidade dos serviços prestados.</t>
  </si>
  <si>
    <t>Servidores da Assistência Estudantil</t>
  </si>
  <si>
    <t>Psicologia Social</t>
  </si>
  <si>
    <t>Estudos sobre gênero e sexualidade</t>
  </si>
  <si>
    <t>A comunidade acadêmica se sentirá melhor acolhida pela instituição.</t>
  </si>
  <si>
    <t>Servidores que atuam diretamente com atendimento ao aluno</t>
  </si>
  <si>
    <t>Técnicas de atendimento ao aluno</t>
  </si>
  <si>
    <t>Melhora da qualidade no atendimento e, consequentemente, soluções mais assertivas para as demandas apresentadas</t>
  </si>
  <si>
    <t>Servidores com Mestrado que podem aprimorar suas habilidades de gestão e de pesquisa.</t>
  </si>
  <si>
    <t>Servidores com o cargo de administrador, tecnólogo em gestão pública e contador.</t>
  </si>
  <si>
    <t>Gestão educacional e pesquisa</t>
  </si>
  <si>
    <t>Orientar suas ações com base em desempenho, metas, resultados e seus impactos, construídos de forma aderente ao contexto organizacional e social existente</t>
  </si>
  <si>
    <t>Otimização dos processos administrativos e um serviço melhor ao cidadão tomador dos serviços educacionais oferecidos pelo IFSUL.</t>
  </si>
  <si>
    <t>Se faz necessário atualização dos servidores envolvidos em todos os setores impactados pela nova lei de licitações.</t>
  </si>
  <si>
    <t>Servidores Tecnico-administrativos em Educação</t>
  </si>
  <si>
    <t>A aplicação segura e eficiente da legislação.</t>
  </si>
  <si>
    <t>Estudo da língua inglesa: aprimorar a leitura de artigos científicos para obter conhecimentos técnicos e desenvolver pesquisas científicas</t>
  </si>
  <si>
    <t>Língua inglesa</t>
  </si>
  <si>
    <t>Aprimoramento de conhecimentos técnicos e desenvolvimento de pesquisas científicas, necessárias para melhorar os processos de ensino e aprendizagem</t>
  </si>
  <si>
    <t>Melhoramento dos processos de ensino e aprendizagem</t>
  </si>
  <si>
    <t>Acredita-se ser necessário suprir lacunas prévias ao desenvolvimento das tarefas, através de conhecimentos relacionados aos aspectos comportamentais.</t>
  </si>
  <si>
    <t>Servidores das carreiras de técnico-administrativo em educação de todos os níveis.</t>
  </si>
  <si>
    <t>Qualificar o relacionamento interpessoal com um ambiente de trabalho saudável.</t>
  </si>
  <si>
    <t>Um ambiente de trabalho propício ao desenvolvimento dos talentos institucionais.</t>
  </si>
  <si>
    <t>Pouca clareza de algumas questões podem gerar dúvidas e atrapalhar execução... Análise de dados, planilhas, uso eficiente de ferramentas (aplicativos)</t>
  </si>
  <si>
    <t>Setor de Registros acadêmicos, trabalhando com documentação acadêmica</t>
  </si>
  <si>
    <t>Governo e Transformação Digital</t>
  </si>
  <si>
    <t>Serviços GOV... Legislação educacional referente aos sistemas INEP, Uso de ferramentas GOOGLE</t>
  </si>
  <si>
    <t>Segurança e maior agilidade na execução do trabalho</t>
  </si>
  <si>
    <t>Nova lei de Licitações em período de mudanças, se faz necessário aperfeiçoamento constante conforme vai se liberando novos módulos pelo sistema.</t>
  </si>
  <si>
    <t>Agentes que atuam no planejamento e execução das compras do campus, que pretendem melhor se qualificar em sentido da área de atuação e como profissional na área de educação e em função de assumirem outros cargos no campus.</t>
  </si>
  <si>
    <t>Nova Lei de Licitações 14.133/2021</t>
  </si>
  <si>
    <t>Segurança na atuação do planejamento e compras do campus.</t>
  </si>
  <si>
    <t>Adaptação curricular</t>
  </si>
  <si>
    <t>Adaptação curricular  para alunos com Deficiência Intelectual/TEA; alunos com Altas Habilidades/Superdotação.</t>
  </si>
  <si>
    <t>Construir um ambiente inclusivo, favorável à cooperação e ao trabalho em equipe, atuando como líder agregador, engajador, incentivador e empoderador</t>
  </si>
  <si>
    <t>Aprimoramento da prática inclusiva em todo o Instituto.</t>
  </si>
  <si>
    <t>Atendimento especializado na área de inclusão educacional.</t>
  </si>
  <si>
    <t>Departamento de ensino, pesquisa e extensão</t>
  </si>
  <si>
    <t>Educação Inclusiva, práticas de ensino e de aprendizagem</t>
  </si>
  <si>
    <t>Atendimento às especificidades educacionais dos estudantes incluídos.</t>
  </si>
  <si>
    <t>Uso de novas metodologias de ensino</t>
  </si>
  <si>
    <t>Metodologia de ensino na educação profissional e tecnológica</t>
  </si>
  <si>
    <t>Aumentar os índices de permanência e êxito dos estudantes.</t>
  </si>
  <si>
    <t>TAEs</t>
  </si>
  <si>
    <t>Tecnologia na Educação</t>
  </si>
  <si>
    <t>Novas ferramentas digitais aplicadas ao ambiente educacional.</t>
  </si>
  <si>
    <t>Direito e Novas Tecnologias | Inovação Estratégica na Prática</t>
  </si>
  <si>
    <t>https://www.escolavirtual.gov.br/curso/323 | https://suap.enap.gov.br/portaldoaluno/curso/1894/</t>
  </si>
  <si>
    <t>Necessidade de aprimorar conhecimentos na área da educação e linguística.</t>
  </si>
  <si>
    <t>Técnicos Administrativos em Educação</t>
  </si>
  <si>
    <t>Educação e Linguística</t>
  </si>
  <si>
    <t>Melhor capacidade de articulação, compreensão e desenvolvimento de  habilidades relacionadas às áreas de estudo.</t>
  </si>
  <si>
    <t>Disponibilização de serviço mais qualificado e consequente melhora nos resultados esperados.</t>
  </si>
  <si>
    <t>Falta melhor embasamento sobre conceitos específicos da área de metrologia para melhor aplicar e repassar tais conhecimentos.</t>
  </si>
  <si>
    <t>Docentes que ministram aulas para os cursos de mecânica que atuam em disciplinas ligadas à área de metrologia</t>
  </si>
  <si>
    <t>Metrologia</t>
  </si>
  <si>
    <t>Conhecimentos limitados em aspectos relacionados à área de produção</t>
  </si>
  <si>
    <t>Docente que ministra disciplinas nos cursos de mecânica do câmpus</t>
  </si>
  <si>
    <t>Engenharia de Produção</t>
  </si>
  <si>
    <t>Formação deficiente na área de estatística, que dificulta ministrar disciplinas na área.</t>
  </si>
  <si>
    <t>Docente EBTT da área de Matemática</t>
  </si>
  <si>
    <t>Estatística</t>
  </si>
  <si>
    <t>Estudo das probabilidades e como estas influenciam a ocorrência de eventos.</t>
  </si>
  <si>
    <t>Ministrar com mais segurança e conhecimento disciplinas que envolvam conteúdos de probabilidade e estatística.</t>
  </si>
  <si>
    <t>Emprego de novas tecnologias e novos materiais na construção civil</t>
  </si>
  <si>
    <t>Docentes que atuam nos cursos de Engenharia Civil e Técnico em Edificações</t>
  </si>
  <si>
    <t>Materiais e técnicas de construção</t>
  </si>
  <si>
    <t>Melhoria no ensino dos alunos e na respectiva atuação em estágio e profissional desses</t>
  </si>
  <si>
    <t>Utilizar novas técnicas e programas na área de Transportes e Pavimentação</t>
  </si>
  <si>
    <t>Transportes e pavimentação</t>
  </si>
  <si>
    <t>Desenvolvimento de pesquisas nas áreas de transporte e pavimentação e aumento do interesse dos alunos na atuação nessas áreas</t>
  </si>
  <si>
    <t>Emprego de novas tecnologias aplicadas em estruturas de concreto armado e metálicas</t>
  </si>
  <si>
    <t>Estruturas</t>
  </si>
  <si>
    <t>Estrutura de concreto e metálicas</t>
  </si>
  <si>
    <t>Acesso aos alunos a novas tecnologias empregadas na área de estruturas</t>
  </si>
  <si>
    <t>Necessidade de atualização e aprimoramento do conhecimento através de doutorado em engenharia elétrica, eletrônica, computação ou áreas afins.</t>
  </si>
  <si>
    <t>Eletrônica Industrial, Sistemas e Controles Eletrônicos</t>
  </si>
  <si>
    <t>Sistemas Eletrônicos e/ou computacionais.</t>
  </si>
  <si>
    <t>Assegurará o desenvolvimento e integração entre ensino, pesquisa e extensão. Promoverá o desenvolvimento da pesquisa e da inovação tecnológica, bem como fortalecerá a divulgação da produção científica do Instituto.</t>
  </si>
  <si>
    <t>Não atendo transtornos de aprendizagem pois não tenho especialização nessa área e não há nenhum psicologo especializado nessa área no campus.</t>
  </si>
  <si>
    <t>Psicologos pois atuam direto com os alunos e em questões de saúde mental sempre é necessário atualizações. Também porque trabalhamos com políticas de</t>
  </si>
  <si>
    <t>Psicologia dos transtornos de desenvolvimento</t>
  </si>
  <si>
    <t>Êxito nos estudos dos alunos, diminuir a evasão e aumentar a conclusão dos cursos.</t>
  </si>
  <si>
    <t>cursos relacionados às modificações ocorridas na carreira pública federal</t>
  </si>
  <si>
    <t>servidor público federal</t>
  </si>
  <si>
    <t>Mudanças no serviço público federal</t>
  </si>
  <si>
    <t>Conhecimento das mudanças ocorridas ao longo do tempo</t>
  </si>
  <si>
    <t>Desejo contribuir para o desenvolvimento de competências institucionais</t>
  </si>
  <si>
    <t>Servidores lotados na Diretoria de Pesquisa e Extensão</t>
  </si>
  <si>
    <t>Educação, Extensão e Economia Solidária</t>
  </si>
  <si>
    <t>A organização garantirá o atendimento das necessidades dos usuários e dos cidadãos</t>
  </si>
  <si>
    <t>A falta de conhecimento específico impede a atuação como coordenador em novos projetos de pesquisa na área e maior atuação em publicações científicas.</t>
  </si>
  <si>
    <t>Câmpus Pelotas
No meu caso, sou professor EBTT no curso de Engenharia Elétrica do Campus Pelotas desde Julho de 2018. Além de ministrar disciplinas no curso na área de Processamento de Sinais, também faço parte de projetos de pesquisa em conjunto com outros professores e estudantes.</t>
  </si>
  <si>
    <t>Tema geral: Engenharia Elétrica; Recorte do tema: Processamento de Sinais</t>
  </si>
  <si>
    <t>Conhecimento adquirido passado diretamente em sala de aula, criação de novos projetos de pesquisa na área, parcerias com grupos de pesquisa em outras instituições, bolsas de pesquisa para os alunos e maior envolvimento dos mesmos em publicações.</t>
  </si>
  <si>
    <t>Planejamento e Controle da Manutenção em Edifícios adequados, de forma preventiva e preditiva</t>
  </si>
  <si>
    <t>"1.	servidores, sejam docentes ou técnicos administrativos, que atuem junto ao setor de projetos e obras e de manutenção do Câmpus "</t>
  </si>
  <si>
    <t>Planejamento e Controle da Manutenção em Edifícios</t>
  </si>
  <si>
    <t>Melhoria no planejamento, controle e execução da Manutenção em Edifícios de forma adequada, preventiva e preditiva
Melhoria no planejamento, controle e execução da Manutenção em Edifícios de forma adequada, preventiva e preditiva</t>
  </si>
  <si>
    <t>Necessidade de atualização e aprimoramento de conhecimentos através de Doutorado na área de Computação; ampliar conhecimentos para atividades práticas</t>
  </si>
  <si>
    <t>Docentes de ensino básico técnico e tecnológico que: atuam em cursos de ensino técnico, graduação e pós-graduação; executam projetos interdisciplinares, de ensino, de pesquisa e de extensão; organizam mostras técnicas; e orientam e/ou supervisionam estágios.</t>
  </si>
  <si>
    <t>Sistemas de computação e afins</t>
  </si>
  <si>
    <t>Assegurará o desenvolvimento e integração entre ensino, pesquisa e extensão; promoverá o desenvolvimento da pesquisa e da inovação tecnológica, bem como fortalecerá a divulgação da produção científica da instituição.</t>
  </si>
  <si>
    <t>habilitação em eletrônica de RF, circuitos e dispositivos de microondas, microeletrônica analógica/digital, processamento paralelo e distribuído.</t>
  </si>
  <si>
    <t>Os cursos superiores são avaliados pela quantidade de docentes com doutorado ou pós-doutorado. Todos os professores com titulação menor que doutorado devem se qualificar, segundo a avaliação que o MEC realiza dos cursos superiores.</t>
  </si>
  <si>
    <t>processamento paralelo e distribuído</t>
  </si>
  <si>
    <t>habilitar o ensino de mais uma área de conhecimento no curso de engenharia elétrica e correlatas</t>
  </si>
  <si>
    <t>Aprimorar a área de acionamento de máquinas.</t>
  </si>
  <si>
    <t>Engenharia Elétrica.</t>
  </si>
  <si>
    <t>Uma melhor implementação de experimentos práticos.</t>
  </si>
  <si>
    <t>Sim, impossibilidade de participação em editais que requeiram título de Doutor.</t>
  </si>
  <si>
    <t>Professor EBTT.</t>
  </si>
  <si>
    <t>Processos Industriais de Engenharia Química</t>
  </si>
  <si>
    <t>Tecnologia aplicada a Processos Industriais de Engenharia Química</t>
  </si>
  <si>
    <t>Melhoria na qualidade do ensino e na produção em pesquisa, inovação e extensão.</t>
  </si>
  <si>
    <t>Melhorar minha atuação como pesquisador me qualificando em metodologias de pesquisa na área de química ambiental que ainda não tenho</t>
  </si>
  <si>
    <t>Professores e/ou pesquisadores</t>
  </si>
  <si>
    <t>Tecnologia Química</t>
  </si>
  <si>
    <t>Química ambiental</t>
  </si>
  <si>
    <t>Melhor desenvolvimento de pesquisa científica e de inovação</t>
  </si>
  <si>
    <t>Formação qualificada do quadro docente para atuar na pós-graduação</t>
  </si>
  <si>
    <t>O professor que não busca inovação ou atualiza seus saberes é um atraso para o curso</t>
  </si>
  <si>
    <t>Professores e pesquisadores que mantenham contato direto com os alunos, para que o conteúdo das disciplinas seja constantemente atualizado e a instituição cumpra seu papel.</t>
  </si>
  <si>
    <t>Saneamento Ambiental</t>
  </si>
  <si>
    <t>Reutilização de resíduos; reciclagem; permacultura</t>
  </si>
  <si>
    <t>Contribuirá para melhor qualificação do quadro docente</t>
  </si>
  <si>
    <t>Não apresenta qualificação de doutor, a qual agrega importante capacitação na geração de conhecimento aos profissionais.</t>
  </si>
  <si>
    <t>Profissionais da área de saúde</t>
  </si>
  <si>
    <t>Epidemiologia</t>
  </si>
  <si>
    <t>Saúde do estudante</t>
  </si>
  <si>
    <t>Melhoria na prestação de assistencia e geraçao de conhecimento</t>
  </si>
  <si>
    <t>melhoria de assistencia e geração de conhecimento</t>
  </si>
  <si>
    <t>Profissionais de saúde</t>
  </si>
  <si>
    <t>saúde do estudante</t>
  </si>
  <si>
    <t>Melhoria na qualidade da prestação da assistência e também capacidade de geração de conhecimento.</t>
  </si>
  <si>
    <t>No pós pandemia, com seus reflexos emocionais e psíquicos aumentaram os índices de depressão, de falta de humanização e respeito ao próximo.</t>
  </si>
  <si>
    <t>A capacitação é inerente e necessária ao ser social, produtivo, autônomo. Na Ed. técnica profissional, não é diferente, a legislação, é permanentemente, modificada, processos se renovam, tecnologias se desenvolvem e as relações pessoais passam por processos evolutivos</t>
  </si>
  <si>
    <t>S. pública e a Soc. urbana: a sociedade esta adoecida individual e no coletivo,  somática, princípios,  socialização e respeito ser único e integral.</t>
  </si>
  <si>
    <t>Entendimento dos processos de desenvolvimento humano, social, produtivos em busca do bem estar e harmonia social.</t>
  </si>
  <si>
    <t>Estar atualizado de acordo com o que vem sendo desenvolvido e estudado nas mais diferentes áreas de Engenharia Química. Manter as aulas atualizadas.</t>
  </si>
  <si>
    <t>Professores lotados na Coordenação de Engenharia Química</t>
  </si>
  <si>
    <t>Engenharia de Processamento de Produtos Agrícolas</t>
  </si>
  <si>
    <t>Processos industriais envolvendo engenharia química</t>
  </si>
  <si>
    <t>Uma oferta do curso de Engenharia Química qualificada e atualizada.</t>
  </si>
  <si>
    <t>GT - funções e descrições de cargo</t>
  </si>
  <si>
    <t>aprimoramento na área das licitações</t>
  </si>
  <si>
    <t>atuar na área de licitações</t>
  </si>
  <si>
    <t>Análise</t>
  </si>
  <si>
    <t>licitações</t>
  </si>
  <si>
    <t>Conhecimento a ser aplicado de forma correta no trabalho</t>
  </si>
  <si>
    <t>Atividades da área de nutrição e alimentos que necessitam de constante atualização. Atividades de fiscalização de contratos.</t>
  </si>
  <si>
    <t>Servidor Técnico Administrativo de nível superior com cargo de Nutricionista</t>
  </si>
  <si>
    <t>Ciência de Alimentos</t>
  </si>
  <si>
    <t>Nutrição e alimentos</t>
  </si>
  <si>
    <t>Maior qualidade e segurança no fornecimento de refeições aos alunos. Além de melhor atendimento e orientação nutricional aos mesmos.</t>
  </si>
  <si>
    <t>Falta interação ensino/adm de forma mais direta. servidores que trabalham no adm não têm conhecimento claro das necessidades da comunidade acadêmica</t>
  </si>
  <si>
    <t>Técnico Administrativo em Educação, cargo administrativo (gestão, fiscalização e elaboração de contratos administrativos e seus aditivos, bem como outras atividades pertinentes à coordenadoria) que atua em uma Instituição de Ensino, Pesquisa e Extensão</t>
  </si>
  <si>
    <t>cursos de graduação e pós graduação</t>
  </si>
  <si>
    <t>Sistematização da administração pública, servidor - serviço público, novas leis.</t>
  </si>
  <si>
    <t>Não ter conhecimento necessário para saber resolver problemas relacionados a àrea.</t>
  </si>
  <si>
    <t>Procrastinador</t>
  </si>
  <si>
    <t>Gerenciar tarefa</t>
  </si>
  <si>
    <t>Resultados eficientes e entrega de maneira satisfatória</t>
  </si>
  <si>
    <t>Não estou capacitado para fazer análise de planilhas de custo  e também é desejável a ampliação de conhecimentos sobre Administração Pública.</t>
  </si>
  <si>
    <t>Atuo no setor de licitações como pregoeiro.</t>
  </si>
  <si>
    <t>Curso de formação na área de análise de Planilhas de custo e Mestrado Profissional na área de Administração Pública.</t>
  </si>
  <si>
    <t>Resulta na capacidade de executar uma análise correta de planilhas de custo e de contribuir com toda equipe para um melhor desempenho.</t>
  </si>
  <si>
    <t>Não existe conhecimento nem preparação para o acolhimento e atendimento de estudantes com deficiência, LGBTQIA+, negros.</t>
  </si>
  <si>
    <t>São docentes e TAEs que precisam ter condições de atender as demandas da comunidade onde estão inseridos: população de jovens oriundos de periferias e cidades do entorno de Pelotas, em especial a população negra, LGBTQIA+, indígenas, mulheres, pessoas com deficiência.</t>
  </si>
  <si>
    <t>ética voltada aos direitos humanos e equidade social</t>
  </si>
  <si>
    <t>Um melhor atendimento à comunidade, auxiliando os que mais precisam.</t>
  </si>
  <si>
    <t>Educação. Operacional: Gestão e fiscalização de Contratos, Planilhas de custos, IN do governo federal, legislação trabalhista, nova lei de licitações.</t>
  </si>
  <si>
    <t>Servidores públicos da educação, servidores da administração pública, servidores lotados na Coordenadoria de Apoio a Gestão de Contratos do Campus Pelotas</t>
  </si>
  <si>
    <t>Educação. Operacional: Gestão e fisc. de Contratos, Planilhas de custos, IN do governo federal, legislação trabalhista, nova lei de licitações.</t>
  </si>
  <si>
    <t>A equipe terá capacitação e condições de desempenhar suas atividades com segurança baseado nas leis e o servidor terá conhecimento para seu desenvolvimento pessoal e profissional.</t>
  </si>
  <si>
    <t>adm. e fiscalização de Contratos, elaboração e análise de planilha de custos, IN do governo federal, legislação trabalhista, nova lei de licitações</t>
  </si>
  <si>
    <t>a equipe terá capacitação e condições de desempenhar suas atividades com segurança baseado nas leis e o servidor terá conhecimento para seu desenvolvimento pessoal e profissional</t>
  </si>
  <si>
    <t>Servidores públicos da educação, servidores da administração pública, servidores lotados na Coordenadoria de Apoio a Gestão de Contratos do Campus Pelotas.</t>
  </si>
  <si>
    <t>Análise e elaboração de planilhas, contratos e licitações frente às novas legislações.</t>
  </si>
  <si>
    <t>Todos os servidores, independentemente de cargo, carreira ou função, têm necessidade de desenvolvimento em suas áreas.</t>
  </si>
  <si>
    <t>Gestão Pública</t>
  </si>
  <si>
    <t>Maior efetividade nos processos de licitação e contração</t>
  </si>
  <si>
    <t>Gestão de Contratos</t>
  </si>
  <si>
    <t>A equipe terá capacitação e condições de desempenhar suas atividades com segurança baseado nas leis e o servidor terá conhecimento para seu desenvolvimento pessoal e profissional</t>
  </si>
  <si>
    <t>A falta de mais profissionais qualificados no mercado, pois somos poucos para atender a grande demanda que se apresenta a cada semestre.</t>
  </si>
  <si>
    <t>O trabalho de Tradução e Interpretação se faz presente na instituição desde 2014 com demandas crescentes a cada ano. Os estudantes surdos, bem como professores e funcionários surdos necessitam do trabalho de tradução para que haja, de fato, além da inclusão linguística, a inclusão social.</t>
  </si>
  <si>
    <t>Inclusão é uma temática muito falada, mas pouco respeitada e entendida.</t>
  </si>
  <si>
    <t>Identificar as necessidades e expectativas dos usuários em relação aos serviços do Estado</t>
  </si>
  <si>
    <t>Permanência e êxito dos estudantes.</t>
  </si>
  <si>
    <t>Desenvolvimento de métodos complexos em Cromatografia Líquida</t>
  </si>
  <si>
    <t>Técnico de Laboratório</t>
  </si>
  <si>
    <t>Química Analítica</t>
  </si>
  <si>
    <t>Cromatografia Avançada</t>
  </si>
  <si>
    <t>Aumento da produtividade do setor.</t>
  </si>
  <si>
    <t>Como trabalhamos com pesquisa e desenvolvimento científico a necessidade de atualização das técnicas e conhecimentos é uma realidade.</t>
  </si>
  <si>
    <t>Professor, pesquisador, orientador desenvolvendo atividade nos cursos, técnico em química , engenharia e química, e mestrado em engenharia e ciências ambientais</t>
  </si>
  <si>
    <t>atualização de método e técnica para determinação de contaminantes, bem como troca de experiências com outros pesquisadores</t>
  </si>
  <si>
    <t>"Melhora na qualidade de ensino e pesquisa científica
"</t>
  </si>
  <si>
    <t>adequação e atualização sobre normas e princípios de Acessibilidade Arquitetônica e universal</t>
  </si>
  <si>
    <t>"1.	servidores, sejam docentes ou técnicos administrativos, que atuem junto ao setor de projetos e obras do Câmpus "</t>
  </si>
  <si>
    <t>Projeto de Arquitetuta e Urbanismo</t>
  </si>
  <si>
    <t>Acessibilidade Arquitetônica e universal</t>
  </si>
  <si>
    <t>melhoria e adequação nos projetos e obras de acessibilidade e inclusão universal</t>
  </si>
  <si>
    <t>Gestão de biblioteca, atendimento ao público, avaliação MEC, capacitação com Pergamum, MARC 21, excel básico e avançado, inglês básico, GED.</t>
  </si>
  <si>
    <t>Bibliotecárias, auxiliares de biblioteca, assistente de aluno, assistente em administração</t>
  </si>
  <si>
    <t>Melhor atendimento ao usuário e aos serviços desenvolvidos no setor</t>
  </si>
  <si>
    <t>Gestão de biblioteca, atendimento ao público, avaliação MEC, capacitação com Pergamum, Marc 21 autoridades, organização de eventos em bibliot</t>
  </si>
  <si>
    <t>Bibliotecárias, auxiliares de biblioteca, assistente de alunos e assistente em administração</t>
  </si>
  <si>
    <t>Gestão de biblioteca, atendimento ao público, avaliação MEC, capacitação com Pergamum, Marc 21 autoridades, organização de eventos em biblioteconomia</t>
  </si>
  <si>
    <t>Melhor atendimento ao usuário e aos servições desenvolvidos no setor</t>
  </si>
  <si>
    <t>Gestão de biblioteca, atendimento ao público, avaliação MEC, capacitação com Pergamum, MARC 21 autoridades, organização de eventos em bibliot</t>
  </si>
  <si>
    <t>Bibliotecárias, auxiliares de biblioteca , assistente de aluno e assistente em administração.</t>
  </si>
  <si>
    <t>Gestão de biblioteca, atendimento ao público, avaliação MEC, capacitação com Pergamum, MARC 21 autoridades, organização de eventos em biblioteconomia</t>
  </si>
  <si>
    <t>Gestão de bibliotecas, atendimento ao público, avaliação MEC, capacitação c Pergamum, MARC 21 autoridades, organização de eventos em bibliot</t>
  </si>
  <si>
    <t>Bibliotecárias, auxiliares de biblioteca, assistente de alunos e assistente em administração.</t>
  </si>
  <si>
    <t>Gestão de bibliotecas, atendimento ao público, avaliação MEC, capacitação c Pergamum, MARC 21 autoridades, organização de eventos em bibliote</t>
  </si>
  <si>
    <t>Melhor atendimento ao usuário e aos serviços desenvolvidos no setor.</t>
  </si>
  <si>
    <t>Gestão de biblioteca, atendimento ao público, avaliação MEC, capacitação sobre Pergamum, MARC21, organização de eventos em biblioteconomia</t>
  </si>
  <si>
    <t>Bibliotecárias, auxíliares de biblioteca, assistente de alunos e assitente em administração</t>
  </si>
  <si>
    <t>Gestão de biblioteca, atendimento ao público, avaliação MEC, capacitação com Pergamum, MARC 21 autoridades, organização de eventos em biblio</t>
  </si>
  <si>
    <t>Bibliotecárias, Auxiliares de biblioteca, Assistente de aluno e Assistente em Administração</t>
  </si>
  <si>
    <t>Melhor atendimento ao usuário  e aos serviços desenvolvidos no setor.</t>
  </si>
  <si>
    <t>Necessidade de qualificação nas demandas que envolvam alunos AEES, rede de proteção, seguridade, LOAS, saúde, violência e assistência social.</t>
  </si>
  <si>
    <t>Assistentes Sociais da Coordenadoria de Assistência Estudantil</t>
  </si>
  <si>
    <t>Rede de proteção, seguridade, LOAS, saúde, violência e assistência social.</t>
  </si>
  <si>
    <t>Atendimento mais qualificado para nossos estudantes.</t>
  </si>
  <si>
    <t>Assistentes sociais da Coordenadoria de Assistência Estudantil</t>
  </si>
  <si>
    <t>rede de proteção, seguridade, LOAS, saúde, violência e assistência social</t>
  </si>
  <si>
    <t>Atendimento mais qualificado para os nossos estudantes</t>
  </si>
  <si>
    <t>Encaminhar a um atendimento especializado alguém que vem ao setor em busca de ajuda.</t>
  </si>
  <si>
    <t>Agente proativo, que está sempre pronto a ajudar o próximo, seja estudante ou colega.</t>
  </si>
  <si>
    <t>Depressão</t>
  </si>
  <si>
    <t>Vai trazer harmonia ao ambiente de trabalho, além de segurança ao(à) estudante que necessitar de ajuda em determinado momento.</t>
  </si>
  <si>
    <t>O fazer docente pode ser aprimorado através de aprofundamentos relacionados aos processos de ensino ou atual</t>
  </si>
  <si>
    <t>Servidores públicos docentes atuantes com ensino técnico de nível médio e superior.</t>
  </si>
  <si>
    <t>O ensino-aprendizagem na formação do profissional técnico em Edificações: um olhar para o desenvolvimento do raciocínio geométrico-projetivo.</t>
  </si>
  <si>
    <t>Capacidade de contribuir para estruturação de desenhos didáticos no contexto das disciplinas da área,</t>
  </si>
  <si>
    <t>conhecimento aprofundado sobre o tema em nível de doutorado</t>
  </si>
  <si>
    <t>Aprofundar os conhecimentos para os processos de ensino, pesquisa, extensão e inovação na atuação docente através de formação em nível de doutorado.</t>
  </si>
  <si>
    <t>Melhorias na atuação dos processos de ensino-aprendizagem, bem como de extensão, pesquisa e inovação na instituição.</t>
  </si>
  <si>
    <t>Melhorias aplicadas nos processos de ensino, pesquisa, extensão e inovação.</t>
  </si>
  <si>
    <t>Entendo que a compreensão sobre metodologias de análise de P.Ps ou o aprendizado de línguas estrangeiras contribuirão efetivamente com a qualificação</t>
  </si>
  <si>
    <t>Perfil de servidores que trabalhem com pesquisa no âmbito de políticas públicas e que possuam o interesse de conhecer a realidade de outras instituições no Brasil e fora do Brasil.</t>
  </si>
  <si>
    <t>Pesquisa na área de políticas educacionais e línguas estrangeiras.</t>
  </si>
  <si>
    <t>O aprofundamento da compreensão sobre a análise, efetividade e centralidade das políticas públicas (em especial as educacionais) poderá contribuir com a elevação do encargo da instituição para com as necessidades da comunidade da instituição.</t>
  </si>
  <si>
    <t>Tarefas que não consegue concluir</t>
  </si>
  <si>
    <t>Projetos oriundos de políticas públicas</t>
  </si>
  <si>
    <t>Elaboração e pesquisa de políticas públicas e projetos</t>
  </si>
  <si>
    <t>Maior atividades, propostas e ações educacionais necessárias à comunidade externa</t>
  </si>
  <si>
    <t>A qualidade do serviço prestado fica defasada.</t>
  </si>
  <si>
    <t>Minha profissão exige atualização contínua para manter a qualidade do serviço prestado.</t>
  </si>
  <si>
    <t>Libras</t>
  </si>
  <si>
    <t>Compromisso com a inclusão de estudantes surdos</t>
  </si>
  <si>
    <t>A necessidade de um espaço específico para esses profissionais com o objetivo bde desenvolver projetos, como por exemplo: Cursos de Libras, etc..</t>
  </si>
  <si>
    <t>Linguistica aplicada a LIBRAS</t>
  </si>
  <si>
    <t>A qualificação do trabalho e a preservação da saúde dos profissionais.</t>
  </si>
  <si>
    <t>Estamos recebendo estudantes de outros países e a necessidade de atender estudantes nas suas necessidades acadêmicas (apoio e escuta por exemplo)</t>
  </si>
  <si>
    <t>Técnicos administrativos de nível superior que trabalhem diretamente com os estudantes que sejam qualificados a falar com alunos de intercâmbio</t>
  </si>
  <si>
    <t>No atendimento aos estudantes (psicossocial)que não sabemportuguês fluente é muito importante capacitar servidores em inglês e espanhol principalmente</t>
  </si>
  <si>
    <t>atendimento dos estudantes oriundos de outros países</t>
  </si>
  <si>
    <t>SD - assistentes</t>
  </si>
  <si>
    <t>Atualizalização de nos tecnologias.</t>
  </si>
  <si>
    <t>Técnico</t>
  </si>
  <si>
    <t>Administração Pública de outras regiões do mundo</t>
  </si>
  <si>
    <t>Gestão Pública, Educação e Tecnologia</t>
  </si>
  <si>
    <t>Melhoria na prestação do serviço</t>
  </si>
  <si>
    <t>Estudo mais aprofundado das regras gerias da Gestão de Pessoas no Serviço Público</t>
  </si>
  <si>
    <t>Melhor comunicação entre os órgãos da Instituição.</t>
  </si>
  <si>
    <t>Maiores informações sobre as novas regras e o que essas mudanças acarretam na área trabalhista e que afetam diretamente o Servidor .</t>
  </si>
  <si>
    <t>Técnicos Administrativos voltados para área de Gestão de Pessoas</t>
  </si>
  <si>
    <t>Melhorar a comunicação e informação que a organização necessita.</t>
  </si>
  <si>
    <t>Curso Siafi Gerencial, Curso Suprimento Fundos, Curso Contabilidade Publica com as atualizações vigentes</t>
  </si>
  <si>
    <t>Pessoal que atua dentro da Coordenadoria de Contabilidade</t>
  </si>
  <si>
    <t>Aprender a usar programa Siafi Gerencial</t>
  </si>
  <si>
    <t>A importância de saber utilizar e desenvolver o trabalho com eficiência, pois se tem uma ferramenta como o Siafi Gerencial, e os servidores nem sabe como usar, para que possa emitir relatórios com precisão e analisar</t>
  </si>
  <si>
    <t>melhorar a relação ensino/aprendizagem</t>
  </si>
  <si>
    <t>Professores que não possuem licenciatura.</t>
  </si>
  <si>
    <t>Licenciatura</t>
  </si>
  <si>
    <t>qualificação do corpo docente</t>
  </si>
  <si>
    <t>Falta conhecimento e interação ampla, por parte da administração e do ensino entre si, para a Administração atender as necessidades educacionais.</t>
  </si>
  <si>
    <t>"Assistente em Administração na área de Educação, cargo administrativo (gestão, fiscalização, elaboração, acompanhamento e organização de contratos administrativos e seus aditivos, bem como outras atividades de coordenação da COAGC) que atua no IFSul - Campus Pelotas.
"</t>
  </si>
  <si>
    <t>Cursos de Pós Graduação na área de Educação ou Filosofia, com recursos para conhecimento, criação, produção e melhoramento no campo da educação.</t>
  </si>
  <si>
    <t>A qualificação e aperfeiçoamento da funcionalidade da Instituição, entre a administração, o ensino e a pesquisa e extensão, resulta no melhor atendimento as necessidades dos estudantes, sendo esta a atividade fim da Instituição em seu funcionamento</t>
  </si>
  <si>
    <t>Aprimoramento e desenvolvimento de capacidades necessárias em uma instituição de ensino de qualidade através do doutorado.</t>
  </si>
  <si>
    <t>Funcionário Técnico em Audiovisual</t>
  </si>
  <si>
    <t>Contribuir para um ensino de qualidade através do doutorado em Educação.</t>
  </si>
  <si>
    <t>Aprimoramento e desenvolvimento de uma instituição de ensino pública gratuita e de qualidade.</t>
  </si>
  <si>
    <t>Não se aplica</t>
  </si>
  <si>
    <t>Atuar como pesquisadora</t>
  </si>
  <si>
    <t>Formação de Professores</t>
  </si>
  <si>
    <t>Ampliação dos indicadores de produção</t>
  </si>
  <si>
    <t>Qualificação do Programa de Pós em Educação</t>
  </si>
  <si>
    <t>Falta interação ensino/adm de forma mais direta. servidores que trabalham no adm não têm conhecimento claro das necessidades da comunidade acadêmica.</t>
  </si>
  <si>
    <t>Técnico Administrativo em Educação, cargo administrativo (gestão, fiscalização e elaboração de contratos administrativos e seus aditivos, bem como outras atividades pertinentes à coordenadoria) que atua em uma Instituição de Ensino, Pesquisa e Extensão.</t>
  </si>
  <si>
    <t>Cursos de pós graduação em educação</t>
  </si>
  <si>
    <t>Engrenagem "administração - ensino - pesquisa e extensão" funcionando em consonância com as necessidades dos estudantes, tendo em vista que esse é o nosso público alvo, bem como a atividade fim da Instituição.</t>
  </si>
  <si>
    <t>Sendo docente, não pode-se dizer que não se sabe fazer mas sim aperfeiçoar alguns conhecimentos.</t>
  </si>
  <si>
    <t>Professora do Ensino Básico Técnico e Tecnológico com atuação no ensino, pesquisa e extensão.</t>
  </si>
  <si>
    <t>Educação Científica e Tecnológica.</t>
  </si>
  <si>
    <t>Aperfeiçoamento profissional enquanto professora EBTT.</t>
  </si>
  <si>
    <t>Aperfeiçoamento para o desenvolvimento das atividades de ensino, pesquisa e extensão.</t>
  </si>
  <si>
    <t>Entendo que não tenho todo o conhecimento necessário para lidar com pessoas com deficiências ou com necessidades especiais.</t>
  </si>
  <si>
    <t>Todos os agentes públicos do setor, pois trabalhamos com um público variado e que apresentam grande vulnerabilidade biopsicosocial. A capacitação regular se faz necessária para agentes administrativos, assistentes sociais, nutricionistas e psicólogas.</t>
  </si>
  <si>
    <t>Educação especial</t>
  </si>
  <si>
    <t>Os estudantes que procuram a coordenadoria serão melhor atendidos em suas demandas, pois os agentes saberão como lidar melhor com as situações apresentadas.</t>
  </si>
  <si>
    <t>Melhoria da produção intelectual</t>
  </si>
  <si>
    <t>Professor</t>
  </si>
  <si>
    <t>Estudos Culturais, Estudos Foucaultianos, Teorias Pós-critucas</t>
  </si>
  <si>
    <t>Publicização da produção intelectual</t>
  </si>
  <si>
    <t>Qualificação do Programa de Pós-graduação</t>
  </si>
  <si>
    <t>Todos aqueles que sentirem necessidade de progredir em sua carreira, principalmente professores</t>
  </si>
  <si>
    <t>"Operar programas que se relacionam com ensino-aprendizado
"</t>
  </si>
  <si>
    <t>Melhorias no trabalho do dia a dia do docente</t>
  </si>
  <si>
    <t>Configurar, instalar e gerenciar novas tecnologias em redes de computadores.</t>
  </si>
  <si>
    <t>Redes de computadores.</t>
  </si>
  <si>
    <t>Possibilidade de atualização da infraestrutura de rede e serviços para novas tecnologias.</t>
  </si>
  <si>
    <t>desenvolvimento mobile, gestão de projetos, hiperconvergência, cloud computer, governança, segurança da informação</t>
  </si>
  <si>
    <t>Tecnologia da Informação e Comunicação</t>
  </si>
  <si>
    <t>TIC</t>
  </si>
  <si>
    <t>melhora/eficiência profissional</t>
  </si>
  <si>
    <t>Agilidade nos processos</t>
  </si>
  <si>
    <t>Analisar planilha de custos de contratos</t>
  </si>
  <si>
    <t>Contador</t>
  </si>
  <si>
    <t>Contratações públicas</t>
  </si>
  <si>
    <t>Melhor desempenho na área de atuação</t>
  </si>
  <si>
    <t>Não há servidores/as capacitados/as formalmente para o desempenho dessa atribuição inerente ao Gabinete da Direção-geral.</t>
  </si>
  <si>
    <t>Assistente em administração; chefia de gabinete;</t>
  </si>
  <si>
    <t>Curso de Mestre de Cerimônias</t>
  </si>
  <si>
    <t>Haverá servidores capacitados formalmente para o desempenho dessa atribuição inerente ao Gabinete da Direção-geral.</t>
  </si>
  <si>
    <t>Não estou capacitado para fazer análise de planilhas de custo para prestação de serviços de mão de obra continuada.</t>
  </si>
  <si>
    <t>Curso de formação na área de análise de Planilhas de custo.</t>
  </si>
  <si>
    <t>Resulta na capacidade de executar a tarefa e contribuir com toda equipe no desempenho desta tarefa específica.</t>
  </si>
  <si>
    <t>não é possível desenvolver projetos em BIM conforme prevê o DECRETO federal  Nº 10.306, DE 2 DE ABRIL DE 2020</t>
  </si>
  <si>
    <t>"1.	servidores, sejam docentes ou técnicos administrativos, que atuem junto ao setor de projetos e obras do Câmpus ou com disciplinas técnicas que demandem atualização na área."</t>
  </si>
  <si>
    <t>Elaboração e desenvolvimento de projetos na tecnologia BIM (Building Information Modelling)</t>
  </si>
  <si>
    <t>projetar de forma integrada, através de modelos digitais, de modo colaborativo em qualquer etapa do ciclo de vida da construção;</t>
  </si>
  <si>
    <t>processos e projetos integrados permitindo a criação, a utilização e a atualização de modelos digitais de uma construção, de modo colaborativo e potencialmente durante todo o ciclo de vida da construção.</t>
  </si>
  <si>
    <t>precisão, aprimoramento e agilidade adequados na elaboração de orçamentos de projetos e obras públicas</t>
  </si>
  <si>
    <t>"1.	servidores que atuem junto ao setor de projetos e obras do Câmpus"</t>
  </si>
  <si>
    <t>Orçamentos de obras públicas e serviços de engenharia.</t>
  </si>
  <si>
    <t>aprimoramento e qualificação em técnicas de elaboração de orçamento para obras públicas.</t>
  </si>
  <si>
    <t>melhorar a qualidade dos orçamentos elaborados e consequentemente dos custos e contratos envolvidos nas contratações de obras públicas.</t>
  </si>
  <si>
    <t>Fiscalização de Projetos e Obras de Engenharia | Fiscalização de Obras e Serviços de Engenharia</t>
  </si>
  <si>
    <t>https://www.escolavirtual.gov.br/curso/215 | https://suap.enap.gov.br/portaldoaluno/curso/231/</t>
  </si>
  <si>
    <t>aplicação do Regime Diferenciado de Contratações (RDC) nas obras públicas e serviços de engenharia</t>
  </si>
  <si>
    <t>"1.	servidores, sejam docentes ou técnicos administrativos, que atuem junto ao setor de projetos e obras do Câmpus."</t>
  </si>
  <si>
    <t>RDC - capacitação na aplicação do Regime Diferenciado de Contratações Públicas</t>
  </si>
  <si>
    <t>melhoria nos processos de contratações de obras públicas</t>
  </si>
  <si>
    <t>Serviços de engenharia por pregão e registro de preços.</t>
  </si>
  <si>
    <t>aprimoramento e capacitação em contratação de serviços de engenharia através de pregão e sistema de registro de preços conforme legislação vigente.</t>
  </si>
  <si>
    <t>melhoria e adequação dos processos de contratação de obras públicas e serviços de engenharia</t>
  </si>
  <si>
    <t>contratações de obras e serviços de engenharia aplicando-se a nova lei de licitações</t>
  </si>
  <si>
    <t>"1.	servidores, sejam docentes ou técnicos administrativos, que atuem junto ao setor de projetos e obras do Câmpus"</t>
  </si>
  <si>
    <t>Legislação aplicada à obras públicas e serviços de engenharia - nova lei de licitações.</t>
  </si>
  <si>
    <t>melhoria nos processos de contrataçao e gestão de obras públicas e serviços de engenharia</t>
  </si>
  <si>
    <t>atualização no modo de Gestão e Fiscalização de obras e contratos de Engenharia e Arquitetura</t>
  </si>
  <si>
    <t>Gestão e Fiscalização de obras e contratos de Engenharia e Arquitetura</t>
  </si>
  <si>
    <t>melhores práticas de Gestão e Fiscalização de obras e contratos de Engenharia e Arquitetura</t>
  </si>
  <si>
    <t>conhecimento técnico e atualizado sobre soluções de problemas patológicos em edificações</t>
  </si>
  <si>
    <t>Patologia em edificações</t>
  </si>
  <si>
    <t>melhoria na qualidade técnica de soluções para os problemas patológicos manifestados nas edificações da instituição</t>
  </si>
  <si>
    <t>aplicação objetiva e atualizada de normas técnicas regulamentadores</t>
  </si>
  <si>
    <t>Cursos e capacitações em NRs - Normas Regulamentadoras</t>
  </si>
  <si>
    <t>aplicação objetiva e atualizada dos requisitos das NRs - Normas Regulamentadoras</t>
  </si>
  <si>
    <t>melhoria na realização de Avaliações e Perícias de Engenharia e Arquitetura</t>
  </si>
  <si>
    <t>proposição e especificação de novos materiais e tecnologias no âmbito da construção civil</t>
  </si>
  <si>
    <t>Aplicar os conhecimentos obtidos nos eventos de atualização no desenvolvimento do trabalho</t>
  </si>
  <si>
    <t>soluções inovadores sobre eficiência energética e sustentabilidade do ambiente construído em instituições públicas</t>
  </si>
  <si>
    <t>EficiÊncia energética e sustentabilidade do ambiente construído</t>
  </si>
  <si>
    <t>melhores práticas relacionadas à eficiência energética e sustentabilidade dos edifícios públicos</t>
  </si>
  <si>
    <t>aplicação de conhecimentos técnicos mais atualizados e aplicados relacionados aos sistemas de Prevenção e Proteção contra Incêndio</t>
  </si>
  <si>
    <t>Prevenção e Proteção Contra Incêndio</t>
  </si>
  <si>
    <t>melhoria no processo de contratação e acompanhamento de obras e projetos de Prevenção e Proteção Contra Incêndio</t>
  </si>
  <si>
    <t>Criar algo que favoreça a comunidade menos favorecida.</t>
  </si>
  <si>
    <t>Utilização de resíduos sólidos em materiais de construção.</t>
  </si>
  <si>
    <t>Melhorar para um melhor desenvolvimento das práticas de sustentabilidade.</t>
  </si>
  <si>
    <t>Capacidade de exploração das ferramentas do computador</t>
  </si>
  <si>
    <t>Não é possível o aprimoramento das habilidades do aluno através de um corpo docente desatualizado das técnicas mais recentes na área tecnológica.</t>
  </si>
  <si>
    <t>A necessidade de desenvolvimento de profissionais da Educação.</t>
  </si>
  <si>
    <t>Tratamento de resíduos de agroindústria.</t>
  </si>
  <si>
    <t>Serão desenvolvidos projetos de pesquisa e extensão.</t>
  </si>
  <si>
    <t>A profissão médica requer atualização constante, pois a evolução dos diagnósticos e tratamentos são dinâmicos e constantes.</t>
  </si>
  <si>
    <t>Área da Saúde - Médico</t>
  </si>
  <si>
    <t>Clínica Médica</t>
  </si>
  <si>
    <t>Reumatologia, urgência e emergência, saúde pública e medicina interna.</t>
  </si>
  <si>
    <t>Melhor atendimento aos usuários baseados em condutas atualizadas e embasamento para planejamento de ações voltadas à saúde da comunidade acadêmica.</t>
  </si>
  <si>
    <t>A prática odontológica é um campo de constante inovação e aperfeiçoamento, sendo necessário o conhecimento das novas tecnologias, materiais e condutas</t>
  </si>
  <si>
    <t>Odontólogos e demais profissionais da área da saúde.</t>
  </si>
  <si>
    <t>Odontologia Social e Preventiva</t>
  </si>
  <si>
    <t>Novas práticas e materiais no campo da odontologia para manutenção e recuperação da saúde bucal de forma individual ou coletiva.</t>
  </si>
  <si>
    <t>Melhora da saúde bucal da comunidade, através da recuperação alcançada com a utilização de técnicas e materiais inovadores ou da compreensão do autocuidado e responsabilização quanto à própria saúde.</t>
  </si>
  <si>
    <t>Trabalhar com prevenção na promoção da saúde</t>
  </si>
  <si>
    <t>Todos agentes públicos que atuam diretamente com o público</t>
  </si>
  <si>
    <t>Doenças sexualmente transmissíveis</t>
  </si>
  <si>
    <t>Adolescente com informação</t>
  </si>
  <si>
    <t>Cursos de atualização.</t>
  </si>
  <si>
    <t>Técnica de enfermagem, atende todas as demandas do setor.</t>
  </si>
  <si>
    <t>Saúde Pública</t>
  </si>
  <si>
    <t>A comunidade acadêmica e servidores serão beneficiados com o atendimento humanizado e com condutas atualizadas.</t>
  </si>
  <si>
    <t>GC - procedimentos de emergência</t>
  </si>
  <si>
    <t>A prática da Enfermagem e dos serviços de saúde são um campo em transformação, fazendo-se necessário constante aperfeiçoamento.</t>
  </si>
  <si>
    <t>Técnicos de enfermagem e demais profissionais da saúde.</t>
  </si>
  <si>
    <t>Medicina Preventiva</t>
  </si>
  <si>
    <t>Novas práticas e atualização das técnicas de enfermagem e procedimentos na área da saúde.</t>
  </si>
  <si>
    <t>Melhora das práticas de prevenção e manutenção da saúde da comunidade acadêmica em geral.</t>
  </si>
  <si>
    <t>Necessidade de atualização nas áreas</t>
  </si>
  <si>
    <t>Técnicos administrativos atuantes na área da agropecuária, como técnicos em agropecuária, agrônomos e veterinários.</t>
  </si>
  <si>
    <t>Fitotecnia</t>
  </si>
  <si>
    <t>Técnica de cultivar e reproduzir plantas, envolvendo toda a área da agronomia, agricultura e horticultura.</t>
  </si>
  <si>
    <t>Ampliação das atividades desempenhadas e maior qualidade no trabalho executado.</t>
  </si>
  <si>
    <t>Participação/condução de projetos de ensino, pesquisa e extensão; Organização de eventos e seminários; Melhorias de processos e produtos.</t>
  </si>
  <si>
    <t>Técnico de Laboratório - área. Assessoramento nas atividades de ensino e pesquisa nos laboratórios de Instrumental e de Produção de Vinhos, gerenciamento e outras tarefas de mesma natureza e nível de complexidade associadas ao ambiente organizacional.</t>
  </si>
  <si>
    <t>Microbiologia de alimentos e bebidas; Elaboração de vinhos e bebidas; Administração Pública e Contratos administrativos</t>
  </si>
  <si>
    <t>Maior eficiência na execução das atividades afins ao cargo. Ampliação de conhecimento técnico.</t>
  </si>
  <si>
    <t>Procedimentos precisam ser aprimorados e as alterações legais carecem acompanhamento.</t>
  </si>
  <si>
    <t>Administração, Direito Administrativo, Licitações e Contratos, Correição</t>
  </si>
  <si>
    <t>Gestão Pública, Licitações e Contratos Administrativos, Governança, Compliance, Correição</t>
  </si>
  <si>
    <t>Melhoria contínua dos procedimentos administrativos.</t>
  </si>
  <si>
    <t>Coordenadora de compras, pregoeiros</t>
  </si>
  <si>
    <t>Logística Pública, Licitações e Contratos</t>
  </si>
  <si>
    <t>Adequada gestão de materiais e serviços para atender as necessidades e objetivos da organização</t>
  </si>
  <si>
    <t>treinamento para realização de pedidos, ou delegar aos competentes responsáveis pela licitação</t>
  </si>
  <si>
    <t>Fornecimento de cursos Informática, compras públicas  (licitações) aos  Técnicos Administrativo que não estão diretamente nos setores de compras.</t>
  </si>
  <si>
    <t>treinamento para realizar processos licitatórios</t>
  </si>
  <si>
    <t>A instituição será atendida plenamente.</t>
  </si>
  <si>
    <t>É necessário ampliar conhecimentos nas áreas identificadas no item 1, nem todas as pessoas dominam as áreas onde atuam.</t>
  </si>
  <si>
    <t>Ampliar conhecimentos de administração pública, direito administrativo, legislação, licitações, contratos administrativos (fiscalização, gestão, planilha de custos e formação de preços), área contábil e financeira, gestão de pessoas, controle patrimonial e almoxarifado.</t>
  </si>
  <si>
    <t>Adm.pública, direito adm., legislação, licitações, contratos administrativos, área contábil e financeira, gestão de pessoas, controle patrimonial.</t>
  </si>
  <si>
    <t>Capacitação de servidores para atender às necessidades da administração.</t>
  </si>
  <si>
    <t>Formar servidores para coordenadoria de compras e pregoeiros. Apenas uma servidora possui formação e foi contemplada para remoção.</t>
  </si>
  <si>
    <t>Compras e licitações</t>
  </si>
  <si>
    <t>Aquisições públicas, licitações.</t>
  </si>
  <si>
    <t>Aquisições públicas e licitações.</t>
  </si>
  <si>
    <t>Executar as aquisições e licitações do campus.</t>
  </si>
  <si>
    <t>Aplicação da Nova Lei de Licitações.</t>
  </si>
  <si>
    <t>Coordenador de compras, pregoeiro, agente de contratação, membro de comissão de licitações, equipe de planejamento da contratação.</t>
  </si>
  <si>
    <t>Licitações e contratos, aquisições públicas.</t>
  </si>
  <si>
    <t>Maior eficiência, eficácia e efetividade dos processos de aquisições e contratações.</t>
  </si>
  <si>
    <t>Qualificação do trabalho de gestão e manutenção dos acervo documental do câmpus, sob responsabilidade do grupo de pesquisa (NEPEC), criado em 2014.</t>
  </si>
  <si>
    <t>Museologia</t>
  </si>
  <si>
    <t>Pesquisa etnográfica e documental, gestão de acervos e exposições.</t>
  </si>
  <si>
    <t>Qualificação da pesquisa e extensão desenvolvida pelo grupo de pesquisa, possibilitando a comunicação e diálogo com a comunidade acadêmica e fora dela</t>
  </si>
  <si>
    <t>Reconhecimento da memória e da história da educação profissional agrícola</t>
  </si>
  <si>
    <t>Assistes Sociais da Coordenadoria de Assistência Estudantil</t>
  </si>
  <si>
    <t>Necessidade de afastamento para qualificação visando o aprofundamento de pesquisa (registro PROPESP  PE09220722/044).</t>
  </si>
  <si>
    <t>Na condição de docente realizo atividades de sala de aula, bem como projetos de pesquisa que impactam diretamente na atuação docente. Há necessidade de aprofundamento de pesquisas e de diálogos transversais com o ensino.</t>
  </si>
  <si>
    <t>História do Brasil</t>
  </si>
  <si>
    <t>O tema da pesquisa é o  estudo das configurações das religiões de matriz africana no Rio Grande do Sul nos séculos XIX e XX.</t>
  </si>
  <si>
    <t>Aperfeiçoamento profissional no nível da pesquisa acadêmica (busca de afastamento para realização de pós-doutorado), incidindo na prática docente.</t>
  </si>
  <si>
    <t>A pesquisa englobará temática inserida em campo demandado pelo espaço escolar:  estudo da história afro brasileiras, conforme  Lei n. 11645/2008). Possibilidade de incorporar o resultado desta pesquisa  aos conteúdos trabalhados em sala de aula.</t>
  </si>
  <si>
    <t>Operações de sistemas de administração pública, formação continuada, tecnologias da informação</t>
  </si>
  <si>
    <t>Assistente de Aluno atuando com função de Coordenador na Coordenadoria de Assistência Estudantil</t>
  </si>
  <si>
    <t>Educação</t>
  </si>
  <si>
    <t>Qualificação na prestação de serviços e ampliação de conhecimentos.</t>
  </si>
  <si>
    <t>Operações de sistemas de administração pública, formação continuada, tecnologias da informação.</t>
  </si>
  <si>
    <t>Assistente de Aluno - Técnico Administrativo, pode atuar em todas ás áreas do serviço público educacional, atua com contato com o aluno e ao público em geral e em Auxílios estudantis principalmente.</t>
  </si>
  <si>
    <t>Educação.</t>
  </si>
  <si>
    <t>Aprimoramento de temas relacionados à Educação, com a intenção de prestar um atendimento cada vez mais completo ao público.</t>
  </si>
  <si>
    <t>Coordenadoria da Gestão Acadêmica</t>
  </si>
  <si>
    <t>Aprimoramento de conhecimentos com a finalidade de auxiliar o estudante a ter êxito e diminuir a evasão escolar.</t>
  </si>
  <si>
    <t>Diminuir a evasão escolar.</t>
  </si>
  <si>
    <t>Um trabalho focado na permanência e êxito dos alunos ingressantes.</t>
  </si>
  <si>
    <t>Falta de conhecimento para orientação de estágios supervisionado.</t>
  </si>
  <si>
    <t>Professores do Ensino Básico e Superior</t>
  </si>
  <si>
    <t>Melhor formação de professores e melhor desempenho dos cursos de licenciatura nas avaliações externas</t>
  </si>
  <si>
    <t>Trabalhar com LIBRAS.</t>
  </si>
  <si>
    <t>Acredito que posso falar da minha condição, como docente, que ocupando este espaço temos que estar em constante atualização e desenvolvimento.</t>
  </si>
  <si>
    <t>Atendimento ao público alvo (Alunos surdos)</t>
  </si>
  <si>
    <t>Introdução à Libras | Fotografia e audiovisual para produção de Janelas de LIBRAS</t>
  </si>
  <si>
    <t>https://www.escolavirtual.gov.br/curso/11 | https://www.escolavirtual.gov.br/curso/769</t>
  </si>
  <si>
    <t>Professores das licenciaturas</t>
  </si>
  <si>
    <t>Ensino e Educação</t>
  </si>
  <si>
    <t>No mínimo formar formar pessoas melhores.</t>
  </si>
  <si>
    <t>Melhor organização institucional dos estágios de formação docente.</t>
  </si>
  <si>
    <t>Perfis Administrativos</t>
  </si>
  <si>
    <t>Limites e possibilidades de atuação na administração pública.</t>
  </si>
  <si>
    <t>Publicizar resultados, incentivando o desenvolvimento de alternativas de solução para o enfrentamento das necessidades levantadas.</t>
  </si>
  <si>
    <t>Registro contábil. Conhecimento de orçamento público. Sistema SIAFI. Emissão de notas de empenho. Liquidação de notas fiscais.</t>
  </si>
  <si>
    <t>Gestores de orçamento e contabilidade.</t>
  </si>
  <si>
    <t>Contabilidade Pública. Orçamento Público.</t>
  </si>
  <si>
    <t>Maior eficiência nos registros orçamentários.</t>
  </si>
  <si>
    <t>Tarefas de execução orçamentária, fiscalização de convênios e identificação como agente da educação.</t>
  </si>
  <si>
    <t>Execução orçamentária</t>
  </si>
  <si>
    <t>Registro fidedigno dos fatos e atos da gestão.</t>
  </si>
  <si>
    <t>A maioria dos servidores necessita apoio para capac. técnica.</t>
  </si>
  <si>
    <t>A importância da capacitação da equipe técnica da CPAD e demais coordenadorias que a compõe é em função da constante evolução de tecnologias e aprimoramento de técnicas de produção agropecuária, bem como a qualificação para atendimento a comunidade nas necessidades de ensino, pesquisa e extensão.</t>
  </si>
  <si>
    <t>Esse formulário não contempla as necessidades de diálogo para promover a qualificação e capacitação dos servidores.</t>
  </si>
  <si>
    <t>Entrega de resultados de melhor qualidade.</t>
  </si>
  <si>
    <t>Qualificar o trabalho prestado a comunidade acadêmica.</t>
  </si>
  <si>
    <t>Assistente social, que trabalha com a a Política de Assistência Estudantil, gênero, diversidade, cotas étnico-raciais.</t>
  </si>
  <si>
    <t>Politica Social de Educação</t>
  </si>
  <si>
    <t>Melhor compreensão acerca dos processos que dificultam a permanência dos estudantes no espaço acadêmico</t>
  </si>
  <si>
    <t>Adaptação do ensino para Estudantes com deficiências.</t>
  </si>
  <si>
    <t>Recursos Pedagógicos Adaptados para PCDs</t>
  </si>
  <si>
    <t>Melhoria no ensino e aprendizagem</t>
  </si>
  <si>
    <t>Pouco conhecimento da área da educação, dos processos ensino-aprendizagem, de políticas sociais, direitos humanos e políticas públicas.</t>
  </si>
  <si>
    <t>Técnicos administrativos em Educação - cargo psicólogo</t>
  </si>
  <si>
    <t>Educação em Direitos Humanos e as políticas públicas de combate à violência escolar.</t>
  </si>
  <si>
    <t>Profissional melhor capacitado para o desenvolvimento de projetos e políticas educacionais mais inclusivas.</t>
  </si>
  <si>
    <t>Aprimoramento das políticas e dos projetos sociais e educacionais com foco na inclusão e na garantia de direitos humanos.</t>
  </si>
  <si>
    <t>Sim pois muitos avanços na área científica e educacional estão sendo disponibilizados há todo momento.</t>
  </si>
  <si>
    <t>Técnico administrativos em educação, que atuam nos setores de produção alimentícia e de laboratórios de análises físico-quimicas, microbiológicas e biotecnológicas, bem como em atividades de pesquisa e extensão na área de educação.</t>
  </si>
  <si>
    <t>Tecnologias na educação, educação inclusiva, educação cientifica, educação ambiental</t>
  </si>
  <si>
    <t>Melhorias no desenvolvimento das atividades de atendimento ao ensino, à pesquisa e à extensão.</t>
  </si>
  <si>
    <t>Conhecimentos avançados de computação</t>
  </si>
  <si>
    <t>Tendo em vista o frequente surgimento de novas tecnologias de informação, faz-se necessário a atualização e capacitação dos técnicos administrativos da área de TI</t>
  </si>
  <si>
    <t>Computação</t>
  </si>
  <si>
    <t>Qualificar o corpo administrativo do setor através de cursos para aprimorar a atuação profissional</t>
  </si>
  <si>
    <t>Tendo em vista a necessidade de manutenção do parque de computadores do Câmpus, faz-se necessário a atualização e capacitação dos técnicos administrat</t>
  </si>
  <si>
    <t>Tendo em vista a necessidade de manutenção do parque de computadores do Câmpus, faz-se necessário a atualização e capacitação dos técnicos administrativos da área de TI para manutenção dos computadores.</t>
  </si>
  <si>
    <t>Manutenção de Computadores</t>
  </si>
  <si>
    <t>Qualificar o corpo administrativo do setor através de cursos de manutenção de computadores para aprimorar a atuação profissional.</t>
  </si>
  <si>
    <t>Tendo em vista a necessidade de administrar documentos e planilhas eletrônicas, faz-se necessário a atualização e capacitação dos técnicos administrativos da área de TI para um curso de planilhas eletrônicas</t>
  </si>
  <si>
    <t>Curso de Planilhas Eletrônicas</t>
  </si>
  <si>
    <t>Qualificar o corpo administrativo do setor através de cursos de planilhas eletrônicas para aprimorar a atuação profissional.</t>
  </si>
  <si>
    <t>Conhecimentos Avançados de Computação.</t>
  </si>
  <si>
    <t>Tendo em vista o frequente surgimento de novas tecnologias de informação, faz-se necessário a atualização e capacitação dos técnicos administrativos da área de TI.</t>
  </si>
  <si>
    <t>Computação.</t>
  </si>
  <si>
    <t>Qualificar o corpo administrativo do setor através de cursos de pós-graduação em nível de doutorado em computação ou áreas afins para aprimorar a atuação profissional desses.</t>
  </si>
  <si>
    <t>Conhecimentos avançados de computação para desenvolvimento de software</t>
  </si>
  <si>
    <t>Programação (Aprendendo com Python)</t>
  </si>
  <si>
    <t>Aprendendo com Python</t>
  </si>
  <si>
    <t>Qualificar o corpo administrativo do setor através de cursos de programação em Python para aprimorar a atuação profissional.</t>
  </si>
  <si>
    <t>Projeto de instalação de fibra óptica</t>
  </si>
  <si>
    <t>O Câmpus necessita de manutenção da rede de computadores,  é uma necessidade fundamental para o desenvolvimento das atividades acadêmicas e administrativas, faz-se necessário a capacitação dos servidores da área de TI para conhecer novas tecnologias 
e ferramentas  da área de redes de computadores.</t>
  </si>
  <si>
    <t>Tecnologia da Informação - Redes de Computadores</t>
  </si>
  <si>
    <t>O Câmpus necessita de manutenção da rede de computadores,  é uma necessidade fundamental para o desenvolvimento das atividades acadêmicas e administrativas.</t>
  </si>
  <si>
    <t>Conhecimentos avançados de computação para gerenciamento de planilhas excel</t>
  </si>
  <si>
    <t>Introdução ao Excel - Tendo em vista a necessidade de administrar documentos e planilhas eletrônicas, faz-se necessário a atualização e capacitação dos técnicos administrativos da área de TI para um curso de Excel</t>
  </si>
  <si>
    <t>Qualificar o corpo administrativo do setor através de cursos de excel para aprimorar a atuação profissional.</t>
  </si>
  <si>
    <t>Administração de servidores e computação em nuvem</t>
  </si>
  <si>
    <t>O Câmpus necessita de manutenção de servidores, por ser uma necessidade fundamental para o desenvolvimento das atividades acadêmicas e administrativas. Faz-se necessário a capacitação dos servidores para conhecer novas tecnologias e ferramentas.</t>
  </si>
  <si>
    <t>Conhecimentos avançados de computação para análise de dados</t>
  </si>
  <si>
    <t>Tendo em vista a necessidade de desenvolvimento de serviços e análise de resultados para o Câmpus, faz-se necessário a atualização e capacitação dos técnicos administrativos da área de TI para Análise de Dados em Linguagem R</t>
  </si>
  <si>
    <t>Análise de Dados em Linguagem R</t>
  </si>
  <si>
    <t>Qualificar o corpo administrativo do setor através de cursos de Análise de Dados em Linguagem R para aprimorar a atuação profissional.</t>
  </si>
  <si>
    <t>Implementação de novas tecnologias</t>
  </si>
  <si>
    <t>Para automatizar soluções para o Câmpus será necessário capacitar os servidores administrativos para a criação de novas soluções de TI</t>
  </si>
  <si>
    <t>Desenvolvimento de Software</t>
  </si>
  <si>
    <t>Criação de novas tecnologias para área acadêmica e administrativa</t>
  </si>
  <si>
    <t>Conhecimentos avançados de computação para implantação de novas tecnologias</t>
  </si>
  <si>
    <t>Tendo em vista a necessidade de implantação de novas tecnologias, faz-se necessário a atualização e capacitação dos técnicos administrativos da área de TI para novos cursos - Blockchain aplicada a resolução de problemas na Administração Pública</t>
  </si>
  <si>
    <t>Blockchain aplicada a resolução de problemas na Administração Pública</t>
  </si>
  <si>
    <t>Qualificar o corpo administrativo do setor através de curso de Blockchain aplicada a resolução de problemas na Administração Pública para aprimorar a atuação profissional.</t>
  </si>
  <si>
    <t>Garantir proteção dos dados dos usuários</t>
  </si>
  <si>
    <t>Para atender os requisitos da lei de proteção de dados, faz-se necessário capacitação dos servidores.</t>
  </si>
  <si>
    <t>Proteção de Dados</t>
  </si>
  <si>
    <t>Garantir a proteção de dados dos usuários</t>
  </si>
  <si>
    <t>Conhecimentos avançados em ferramentas de teletrabalho</t>
  </si>
  <si>
    <t>Tendo em vista a necessidade de conhecimentos das ferramentas de gestão do teletrabalho é necessário a atualização e capacitação dos técnicos administrativos da área de TI para o curso Ferramentas de Gestão no Teletrabalho (PDP)</t>
  </si>
  <si>
    <t>Ferramentas de Gestão no Teletrabalho (PDP)</t>
  </si>
  <si>
    <t>Qualificar o corpo administrativo do setor através de cursos de Ferramentas de Gestão no Teletrabalho (PDP) para aprimorar a atuação profissional.</t>
  </si>
  <si>
    <t>Conhecimentos avançados em computação</t>
  </si>
  <si>
    <t>Tendo em vista a necessidade do desenvolvimento e manutenção de sistemas e aplicações do Câmpus, faz-se necessário a atualização e capacitação dos técnicos administrativos da área de TI para o curso - UX: Como Melhorar a Experiência do Usuário no Serviço Público Digital</t>
  </si>
  <si>
    <t>Qualificar o corpo administrativo do setor através de cursos de UX: Como Melhorar a Experiência do Usuário no Serviço Público Digital, para aprimorar a atuação profissional.</t>
  </si>
  <si>
    <t>Conhecimentos avançados em projetos de interfaces de sistemas</t>
  </si>
  <si>
    <t>Tendo em vista a necessidade de manutenção de sistemas para o câmpus, faz-se necessário a atualização e capacitação dos técnicos administrativos da área de TI para o curso - Projeto de interface para Serviços Digitais</t>
  </si>
  <si>
    <t>Projeto de interface para Serviços Digitais</t>
  </si>
  <si>
    <t>Qualificar o corpo administrativo do setor através do curso de Projeto de interface para Serviços Digitais, para aprimorar a atuação profissional.</t>
  </si>
  <si>
    <t>Conhecimentos avançados em análise de dados</t>
  </si>
  <si>
    <t>Tendo em vista a necessidade de análise de dados e soluções, faz-se necessário a atualização e capacitação dos técnicos administrativos da área de TI para o curso - Análise de dados como suporte à tomada de decisão</t>
  </si>
  <si>
    <t>Análise de dados como suporte à tomada de decisão</t>
  </si>
  <si>
    <t>Qualificar o corpo administrativo do setor através de cursos de Análise de dados como suporte à tomada de decisão para aprimorar a atuação profissional.</t>
  </si>
  <si>
    <t>Conhecimentos avançados em contratações TIC</t>
  </si>
  <si>
    <t>Tendo em vista a necessidade de conhecimentos das legislações de compras de TI - é necessário a atualização e capacitação dos técnicos administrativos da área de TI para os cursos sobre termo de referência ou projeto básico para a contratação de TIC e planejamento da contratação de soluções de TIC</t>
  </si>
  <si>
    <t>Qualificação do setor através de cursos de Termo de Referência para a Contratação de TIC e Planejamento da Contratação de Soluções de TIC</t>
  </si>
  <si>
    <t>Qualificar o corpo administrativo do setor através dos cursos -  Termo de Referência ou Projeto Básico para a Contratação de TIC – Avançado e Planejamento da Contratação de Soluções de TIC.</t>
  </si>
  <si>
    <t>Desenvolver competências relacionadas ao comportamento profissional</t>
  </si>
  <si>
    <t>Tendo em vista a necessidade do desenvolvimento de Soft Skills no ambiente profissional da transformação digital, faz-se necessário a atualização e capacitação dos técnicos administrativos da área de TI.</t>
  </si>
  <si>
    <t>Curso Soft Skills na Transformação Digital</t>
  </si>
  <si>
    <t>Melhorar trabalho em equipe e aperfeiçoar habilidades de Soft Skills na Transformação Digital. Curso Soft Skills na Transformação Digital</t>
  </si>
  <si>
    <t>Conhecimentos avançados em Gerenciamento de serviços de TIC</t>
  </si>
  <si>
    <t>Tendo em vista a necessidade de conhecimentos das ferramentas de Gerenciamento de serviços de TIC, é necessário a atualização e capacitação dos técnicos administrativos da área de TI para o curso Gerenciamento de serviços de TIC focado na Administração Pública</t>
  </si>
  <si>
    <t>Gerenciamento de serviços de TIC focado na Administração Pública</t>
  </si>
  <si>
    <t>Qualificar o corpo administrativo do setor através de cursos de Gerenciamento de serviços de TIC focado na Administração Pública</t>
  </si>
  <si>
    <t>Conhecimentos Avançados em Computação</t>
  </si>
  <si>
    <t>Tendo em vista a necessidade de conhecimentos das ferramentas de Inteligência Artificial, é necessário a atualização e capacitação dos técnicos administrativos da área de TI para o curso - Inteligência Artificial no Contexto do Serviço Público</t>
  </si>
  <si>
    <t>Inteligência Artificial no Contexto do Serviço Público</t>
  </si>
  <si>
    <t>Qualificar o corpo administrativo do setor através de cursos de Inteligência Artificial no Contexto do Serviço Público</t>
  </si>
  <si>
    <t>Inteligência Artificial: fronteiras e usos para o monitoramento de Políticas Públicas | Inteligência Artificial no Contexto do Serviço Público | Gestão do Conhecimento no Setor Público | Transformação Digital no Serviço Público</t>
  </si>
  <si>
    <t>Enap | Enap/EVG | Enap/EVG | Enap/EVG</t>
  </si>
  <si>
    <t>http://suap.enap.gov.br/portadoaluno/curso/1309 | https://www.escolavirtual.gov.br/curso/377 | https://www.escolavirtual.gov.br/curso/414 | https://www.escolavirtual.gov.br/curso/419</t>
  </si>
  <si>
    <t>Conhecimentos avançados em Gerenciamento de Projetos</t>
  </si>
  <si>
    <t>Tendo em vista a necessidade de conhecimentos das ferramentas de Gerenciamento de Projetos,  é necessário a atualização e capacitação dos técnicos administrativos da área de TI para os cursos de Gerenciamento de Projetos</t>
  </si>
  <si>
    <t>Gerenciamento de Projetos na Prática</t>
  </si>
  <si>
    <t>Qualificar o corpo administrativo do setor através de cursos de Gerenciamento de Projetos na Prática</t>
  </si>
  <si>
    <t>Tendo em vista a necessidade de conhecimentos das ferramentas de Gerenciamento de Projetos,  é necessário a atualização e capacitação dos técnicos administrativos da área de TI para os cursos de Scrum no Contexto do Serviço Público</t>
  </si>
  <si>
    <t>Scrum no Contexto do Serviço Público</t>
  </si>
  <si>
    <t>Qualificar o corpo administrativo do setor através de cursos de Scrum no Contexto do Serviço Público</t>
  </si>
  <si>
    <t>Tendo em vista a necessidade de conhecimentos das ferramentas de Análise de dados, é necessário a atualização e capacitação dos técnicos administrativos da área de TI para os cursos de Análise de dados como suporte à tomada de decisão</t>
  </si>
  <si>
    <t>Qualificar o corpo administrativo do setor através de cursos de Análise de dados como suporte à tomada de decisão</t>
  </si>
  <si>
    <t>Descarte correto de resíduos químicos e produtos químicos vencidos; segurança de laboratório, manutenção e conserto dos equipamentos após a garantia.</t>
  </si>
  <si>
    <t>atuar como técnica de Laboratório de Alimentos</t>
  </si>
  <si>
    <t>Gerenciamento de resíduos, manutenção de equipamentos e segurança do trabalho</t>
  </si>
  <si>
    <t>Responsabilidade ambiental e social, segurança no ambiente de trabalho e agilidade para resolução de problemas.</t>
  </si>
  <si>
    <t>Responsabilidade ambiental e social, praticidade e segurança</t>
  </si>
  <si>
    <t>Tratamento de retardo a chamas em materiais, engenharia de materiais, energias renováveis, materiais compósitos.</t>
  </si>
  <si>
    <t>Ampliar conhecimentos dos servidores na área de engenharia e ciências dos materiais utilizados em construção civil, tecnologia e desenvolvimento de energias renováveis e em tecnologia e desenvolvimento de materiais compósitos.</t>
  </si>
  <si>
    <t>TRATAMENTO PARA RETARDO DAS CHAMAS EM MADEIRAS EMPREGADAS NA CONSTRUÇÃO CIVIL</t>
  </si>
  <si>
    <t>Capacitação e ampliação dos conhecimentos científicos e técnicos na construção civil.</t>
  </si>
  <si>
    <t>Não se consegue avançar em novas tecnologias construtivas e nem tecnologias ligadas a computação gráfica.</t>
  </si>
  <si>
    <t>Atuar em áreas dos cursos de ensino das disciplinas ligadas a construção civil</t>
  </si>
  <si>
    <t>Novas tecnologias construtivas, eficientes e digitais ligadas a construção civil.</t>
  </si>
  <si>
    <t>Formar o aluno com conhecimento das tendências futuras ligadas a construção civil.</t>
  </si>
  <si>
    <t>Falta de tempo</t>
  </si>
  <si>
    <t>Engenharia de Água e Solo</t>
  </si>
  <si>
    <t>EFICIÊNCIA ENERGÉTICA</t>
  </si>
  <si>
    <t>Capacitação</t>
  </si>
  <si>
    <t>Atendimento as inúmeras demandas de gestão de contrato do campus Santana do Livramento com somente dois servidores.</t>
  </si>
  <si>
    <t>Gestores de contratos administrativos</t>
  </si>
  <si>
    <t>Maior agilidade e produtividade nos processos de gestão de contratos. Única forma de suprir o baixo a defasagem de servidores.</t>
  </si>
  <si>
    <t>Eficiência, produtividade e principalmente segurança dos servidores no desempenho das inúmeras demandas de gestão de contratos;</t>
  </si>
  <si>
    <t>Praticando a gestão e fiscalização de contratos administrativos | Gestão e Fiscalização de Contratos Administrativos</t>
  </si>
  <si>
    <t>Enap | Enap/EVG</t>
  </si>
  <si>
    <t>https://suap.enap.gov.br/portaldoaluno/curso/1633/ | https://www.escolavirtual.gov.br/curso/384</t>
  </si>
  <si>
    <t>Aprofundamento de conhecimentos contábeis aplicados e utilização de sistemas essenciais ao desenvolvimento das atividades da coordenadoria.</t>
  </si>
  <si>
    <t>Servidores que atuam na Coordenadoria de Contabilidade e Assuntos Financeiros</t>
  </si>
  <si>
    <t>Contabilidade aplicada ao setor público.</t>
  </si>
  <si>
    <t>Maior agilidade e segurança no desenvolvimento das atividades.</t>
  </si>
  <si>
    <t>Aprimoramento e atualizações de sistemas e procedimentos contábeis, escrituração digital, adequação às normas internacionais</t>
  </si>
  <si>
    <t>Servidores de áreas técnicas</t>
  </si>
  <si>
    <t>Legislação aplicada / Tributação / SIAFI / EFDREINF / DCTFWEB / Tesouro Gerencial</t>
  </si>
  <si>
    <t>Segurança e confiabilidade dos procedimentos executados, adequação dos fatos, transparência dos atos, otimização e efetividade na aplicação de recursos, suporte gerencial</t>
  </si>
  <si>
    <t>Dificuldades na analise e elaborações de planilhas de formação de preço e custo. O que gera problemas nas licitações e gestão contratual.</t>
  </si>
  <si>
    <t>Servidores que atuem na área de gestão e fiscalização de contratos administrativos</t>
  </si>
  <si>
    <t>Planilha de Formação de Preço e Custo</t>
  </si>
  <si>
    <t>Eficácia na gestão e fiscalização de contratos administrativo com dedicação de mão de obra.</t>
  </si>
  <si>
    <t>A alta demanda de atividades nos programas de pós-graduação acarretam em um desenvolvimento mediano das atividades de pesquisa, ensino e extensão.</t>
  </si>
  <si>
    <t>Servidores cursando pós-graduação</t>
  </si>
  <si>
    <t>Ensino de estatística na educação básica</t>
  </si>
  <si>
    <t>Qualificação dos servidores em termos acadêmicos para melhor desenvolvimento das atividades práticas.</t>
  </si>
  <si>
    <t>Trabalhar o letramento estatístico, mencionado na BNCC.</t>
  </si>
  <si>
    <t>Servidores da instituição</t>
  </si>
  <si>
    <t>Letramento Estatístico</t>
  </si>
  <si>
    <t>Um melhor desempenho nas atividades de pesquisa, ensino e extensão.</t>
  </si>
  <si>
    <t>Acredito que a formação docente é continua, por isso, a participação em eventos da área é fundamental.</t>
  </si>
  <si>
    <t>Professores envolvidos na pesquisa</t>
  </si>
  <si>
    <t>Temas relacionados ao ensino e aprendizagem das áreas da pesquisa desenvolvida</t>
  </si>
  <si>
    <t>Melhorias no processo educacional, como um todo.</t>
  </si>
  <si>
    <t>Professor EBTT - desenvolvimento de capacitação e titulação</t>
  </si>
  <si>
    <t>Computação Aplicada</t>
  </si>
  <si>
    <t>Melhor qualidade de ensino e aprendizagem</t>
  </si>
  <si>
    <t>AE - simulações e jogos</t>
  </si>
  <si>
    <t>Melhorar a performance na rede lógica do Campus, aplicando novas tecnologias que estejam de acordo com o PDTI.</t>
  </si>
  <si>
    <t>Analista de TI do Campus, responsável pela infraestrutura do IFSUL - Campus Santana do Livramento.</t>
  </si>
  <si>
    <t>Telecomunicações</t>
  </si>
  <si>
    <t>Comunicações e Redes de Computadores.</t>
  </si>
  <si>
    <t>Melhora de segurança de dados, melhoria nos processos internos do Campus, adequação da estrutura existente, otimização de recursos.</t>
  </si>
  <si>
    <t>Planilhas de formação de custo e preços dos contratos administrativos</t>
  </si>
  <si>
    <t>Assistente em Administração trabalhando na Coordenadoria de Gestão Administrativa, trabalhando com contratos administrativos e gestão de pessoas</t>
  </si>
  <si>
    <t>Cursos de aperfeiçoamento na área de contratos e gestão de pessoas e também especialização - Mestrado</t>
  </si>
  <si>
    <t>Melhor desempenho de minhas funções no setor</t>
  </si>
  <si>
    <t>Atendimento a demandas de gestão de contrato e gestão de pessoas do campus de forma simultânea inviabiliza qualquer tipo aperfeiçoamento.</t>
  </si>
  <si>
    <t>Servidores envolvidos na área de gestão de contratos e gestão de pessoas</t>
  </si>
  <si>
    <t>Gestão de Contratos e Gestão de Pessoas</t>
  </si>
  <si>
    <t>Maior Eficiência aos processos de gestão de contratos e pessoas ao Campus Santana do Livramento</t>
  </si>
  <si>
    <t>sim</t>
  </si>
  <si>
    <t>Geralmente, pessoasque tem alguma deficiência em área especifica; Ex: elaboraçõa de TR, mapa de risco, estudo tecnico preliminar, etc...</t>
  </si>
  <si>
    <t>Elaboração de termos de referência</t>
  </si>
  <si>
    <t>Maior celeridade na execução de tarefas específicas, com qualidade desejada</t>
  </si>
  <si>
    <t>Elaboração de Plano de Logística Sustentável | Elaboração de Termos de Referência para Contratação de Bens e Serviços | Termo de Referência ou Projeto Básico para a Contratação de TIC – Avançado</t>
  </si>
  <si>
    <t>Enap/EVG | Enap/EVG | Enap/EVG</t>
  </si>
  <si>
    <t>https://www.escolavirtual.gov.br/curso/361 | https://www.escolavirtual.gov.br/curso/433 | https://www.escolavirtual.gov.br/curso/517</t>
  </si>
  <si>
    <t>Necessidade de aperfeiçoamento nas áreas em que atua, devido as constantes mudanças de legislação, metodologias e sistemas.</t>
  </si>
  <si>
    <t>Contadora - atua nas áreas de contabilidade, orçamento e finanças do Campus Santana do Livramento. Além de fazer parte de Equipes de Planejamento de Contratações, Comissões de Licitações, Equipe de Apoio de Pregão, Comissão de Avaliação de Bens, dentre outras.</t>
  </si>
  <si>
    <t>Contabilidade Aplicada ao Setor Público</t>
  </si>
  <si>
    <t>Melhoria e maior segurança na execução das tarefas.</t>
  </si>
  <si>
    <t>Gestores e fiscais de contratos administrativos com dedicação de mão de obra não conseguem desempenhar suas atribuições de forma eficaz.</t>
  </si>
  <si>
    <t>Gestores e Fiscais de Contratos Administrativos.</t>
  </si>
  <si>
    <t>Eficácia na gestão e fiscalização de contratos administrativo, redução de custos, distribuições de atribuições.</t>
  </si>
  <si>
    <t>necessidade de aperfeiçoar o que se sabe fazer</t>
  </si>
  <si>
    <t>serviço Social na educação - com especificidades do campus</t>
  </si>
  <si>
    <t>qualificação nas ações desenvolvidas</t>
  </si>
  <si>
    <t>O professor tem a necessidade de estar em constante qualificação, proporcionando melhor qualidade de ensino para seus estudantes.</t>
  </si>
  <si>
    <t>Professora</t>
  </si>
  <si>
    <t>Ensino e aprendizagem na Matemática</t>
  </si>
  <si>
    <t>Desenvolver uma cultura profissional pautada pela autonomia e pela reflexão sobre a aprendizagem dos alunos, entre outras.</t>
  </si>
  <si>
    <t>O processo de capacitação/qualificação visa o desenvolvimento de ações que caracterizam a intervenção na escola e o trabalho docente.</t>
  </si>
  <si>
    <t>ensino e aprendizagem na transversalidade com a  àrea técnica</t>
  </si>
  <si>
    <t>professora</t>
  </si>
  <si>
    <t>educação e artes plásticas</t>
  </si>
  <si>
    <t>Serão  efetivas  nas práticas  as  relações: omnilateral,mteórico-conceitual,  cultural e social.</t>
  </si>
  <si>
    <t>Maior qualificação no ensino, pesquisa e extensão na rede federal de ensino.</t>
  </si>
  <si>
    <t>Estar ciente de atualizações em legislações etc</t>
  </si>
  <si>
    <t>Contadora e TAE</t>
  </si>
  <si>
    <t>Contabilidade Pública</t>
  </si>
  <si>
    <t>Maior confiança e agilidade no desempenho das atividades pertinentes</t>
  </si>
  <si>
    <t>elaborar ou analisar planilhas conhecimento sobre a nova lei de licitações e suas modificações,  desenvolver habilidades na área de formação.</t>
  </si>
  <si>
    <t>administradores e gestores públicos que trabalham com licitações e contratos</t>
  </si>
  <si>
    <t>planejamento, compras, licitações e contratos.</t>
  </si>
  <si>
    <t>desempenhar com maior segurança e  entendimento as atividades inerentes ao meu setor de lotação, gerando resultados com maior eficiência.</t>
  </si>
  <si>
    <t>Maior entendimento e segurança na realização das atividades no setor de lotação, maior acurácia nas ações.</t>
  </si>
  <si>
    <t>Não se sabe planejar</t>
  </si>
  <si>
    <t>Servidores ocupantes de setores administrativos.</t>
  </si>
  <si>
    <t>Estratégia, Projetos e Processos</t>
  </si>
  <si>
    <t>Ter um plano de ação, através de um conjunto de etapas, que se repetem,  para a realização das tarefas com objetivo de atingir um resultado.</t>
  </si>
  <si>
    <t>Eficiência, eficácia e efetividade</t>
  </si>
  <si>
    <t>Capacitado academicamente</t>
  </si>
  <si>
    <t>Evento técnico-científico</t>
  </si>
  <si>
    <t>Docente capacitado academicamente</t>
  </si>
  <si>
    <t>Aprimoramento em segurança da informação, virtualização, administração e análise de dados.</t>
  </si>
  <si>
    <t>Atuar na área de TI.</t>
  </si>
  <si>
    <t>Segurança da Informação, Virtualização, Administração e análise de dados.</t>
  </si>
  <si>
    <t>Excelente qualidade no trabalho. Entrega de resultados.</t>
  </si>
  <si>
    <t>Realizar processo licitatório na novo Lei de licitações que entra em vigor obrigatório em 2023, e análise de planilhas de custos e formação de Preços.</t>
  </si>
  <si>
    <t>Assistente em Administração e trabalho no setor de compras e licitações.</t>
  </si>
  <si>
    <t>Licitações e análise de planilhas de formação de custos.</t>
  </si>
  <si>
    <t>Maior efetividade com as atividades relacionadas às compras e licitações.</t>
  </si>
  <si>
    <t>Celeridade nas compras e contratos de serviços para o Campus.</t>
  </si>
  <si>
    <t>Aperfeiçoamento na área de engenharia, possibilitando um melhor desempenho nos processos de ensino, pesquisa e extensão.</t>
  </si>
  <si>
    <t>Professor do Ensino Básico, Técnico e Tecnológico</t>
  </si>
  <si>
    <t>Engenharia Elétrica e Sistemas de Energia renovável</t>
  </si>
  <si>
    <t>Garantir um processo de capacitação do corpo docente da instituição.</t>
  </si>
  <si>
    <t>Conhecimentos aliados a realidade da indústria</t>
  </si>
  <si>
    <t>Docentes e TAEs do ensino</t>
  </si>
  <si>
    <t>Engenharia Térmica</t>
  </si>
  <si>
    <t>Eficiência Energética</t>
  </si>
  <si>
    <t>Aliar a teoria com a prática</t>
  </si>
  <si>
    <t>Atualização necessária.</t>
  </si>
  <si>
    <t>Servidores Públicos Federais, todas as unidades do campus</t>
  </si>
  <si>
    <t>Direito Administrativo</t>
  </si>
  <si>
    <t>Eficiência nos processos administrativos</t>
  </si>
  <si>
    <t>Praticando o Direito Administrativo no Setor Público</t>
  </si>
  <si>
    <t>https://suap.enap.gov.br/portaldoaluno/curso/1290/</t>
  </si>
  <si>
    <t>Atualização necessária sobre as normas e legislações vigentes.</t>
  </si>
  <si>
    <t>Todas as unidades do câmpus</t>
  </si>
  <si>
    <t>Ética</t>
  </si>
  <si>
    <t>Ambiente de trabalho saudável</t>
  </si>
  <si>
    <t>Melhores técnicas de gestão e planejamento</t>
  </si>
  <si>
    <t>Agentes públicos que ocupam cargos de gestão ou coordenação.</t>
  </si>
  <si>
    <t>Administração pública, gerenciamento de processos, gestão e liderança, legislação, indicadores, ferramentas de gestão, comunicação estratégica.</t>
  </si>
  <si>
    <t>Melhora nos processos decisórios.</t>
  </si>
  <si>
    <t>Era Digital, Planejamento Estratégico e Inovação na Gestão Pública</t>
  </si>
  <si>
    <t>https://www.escolavirtual.gov.br/curso/768</t>
  </si>
  <si>
    <t>Gestão de recursos financeiros de projetos de ensino, pesquisa e de extensão, em especial, recursos de destinação específica (extra orçamentário)</t>
  </si>
  <si>
    <t>Docentes e TAEs que coordenam projetos de pesquisa, ensino e extensão</t>
  </si>
  <si>
    <t>Gestão de recursos financeiros para projetos de pesquisa e extensão</t>
  </si>
  <si>
    <t>otimização dos recursos financeiros dos projetos de pesquisa e extensão</t>
  </si>
  <si>
    <t>Não poder candidatar-se aos processos eletivos de direção-geral do Câmpus.</t>
  </si>
  <si>
    <t>Técnico-Administrativos em Educação</t>
  </si>
  <si>
    <t>Gestão em instituições da administração pública</t>
  </si>
  <si>
    <t>O resultado esperado é a possibilidade de os TAEs interessados em candidatarem-se à Direção-geral do Câmpus poderem concorrer em igualdade de condições com os docentes.</t>
  </si>
  <si>
    <t>O trabalho pode ser feito com melhor qualidade e celeridade, caso sejam oferecidas todas as atualizações ao agente público.</t>
  </si>
  <si>
    <t>Técnicos Administrativos em Educação que atuam no âmbito administrativo ou que prestam apoio à área administrativa.</t>
  </si>
  <si>
    <t>Noções de procedimentos administrativos e gestão pública.</t>
  </si>
  <si>
    <t>O agente público atualizado contribui para a boa prestação do serviço público à sociedade e para o atendimento às demandas da comunidade acadêmica.</t>
  </si>
  <si>
    <t>Segurança do Trabalho.</t>
  </si>
  <si>
    <t>Os agentes públicos em geral possuem essa necessidade de desenvolvimento.</t>
  </si>
  <si>
    <t>Governança e Gestão de Riscos</t>
  </si>
  <si>
    <t>Prevenção de acidentes de trabalho, doenças ocupacionais, proteção da integridade e da capacidade de trabalho do servidor.</t>
  </si>
  <si>
    <t>Proteção da integridade física do servidor e da sua capacidade de trabalho.</t>
  </si>
  <si>
    <t>Organizar o acervo bibliográfico de forma satisfatória.</t>
  </si>
  <si>
    <t>Agentes públicos que trabalham com organização de acervos bibliográficos.</t>
  </si>
  <si>
    <t>Gestão de bibliotecas.</t>
  </si>
  <si>
    <t>Tornará as atividades diárias mais eficientes.</t>
  </si>
  <si>
    <t>Atendimento às pessoas com deficiências; reparos em material bibliográfico; libras, braille; marketing digital e mídias sociais;</t>
  </si>
  <si>
    <t>Bibliotecária e Auxiliar de biblioteca, Coordenadora da área</t>
  </si>
  <si>
    <t>O atendimento às necessidades das pessoas com deficiências; maior durabilidade de material bibliográfico; divulgação da instituição e seus produtos.</t>
  </si>
  <si>
    <t>aprimoramento de conhecimentos a serem aplicados à docência, relacionados às áreas de Filosofia Moral, Filosofia Política e Filosofia do Direito.</t>
  </si>
  <si>
    <t>Docente EBTT, área de Filosofia</t>
  </si>
  <si>
    <t>História da Filosofia</t>
  </si>
  <si>
    <t>Filosofia Moral (ou Ética); Filosofia Política; e Filosofia do Direito.</t>
  </si>
  <si>
    <t>Qualificação do trabalho docente e da atuação do servidor público.</t>
  </si>
  <si>
    <t>Aprimoramento dos materiais didáticos das disciplinas que envolvem conteúdos sobre as áreas de Filosofia Moral, Filosofia Política e Filosofia do Direito.</t>
  </si>
  <si>
    <t>Servidores têm dificuldade de gerenciar relacionamentos e conflitos devido à falta de autoconhecimento o que dificulta o bom andamento do trabalho.</t>
  </si>
  <si>
    <t>Todos os agentes públicos possuem essa necessidade, mas, em especial, aqueles que interagem diretamente com pessoas como docentes e técnicos administrativos envolvidos com o ensino.</t>
  </si>
  <si>
    <t>Autoconhecimento.</t>
  </si>
  <si>
    <t>Relacionamentos interpessoais mais saudáveis capazes de contribuir para um melhor ambiente de trabalho e consequente melhoria dos processos e resultados.</t>
  </si>
  <si>
    <t>Organizar estratégias de melhoria na qualidade de vida dos servidores, contemplando a atuação laboral e desenvolvimento pessoal.</t>
  </si>
  <si>
    <t>Psicologia do Trabalho e Organizacional</t>
  </si>
  <si>
    <t>Ferramentas para a Inteligência Emocional.</t>
  </si>
  <si>
    <t>Servidores capacitados para atuação na Instituição, estímulo à liderança, melhoria da vida laboral e dos relacionamentos interpessoais.</t>
  </si>
  <si>
    <t>Os desafios da liderança</t>
  </si>
  <si>
    <t>EGF</t>
  </si>
  <si>
    <t>https://campusvirtual.fiocruz.br/portal/?q=node/59716</t>
  </si>
  <si>
    <t>Atualização curricular dos cursos técnicos integrados</t>
  </si>
  <si>
    <t>Servidores do departamento de ensino do câmpus</t>
  </si>
  <si>
    <t>Reestruturação curricular dos cursos técnicos integrados</t>
  </si>
  <si>
    <t>A reestruturação curricular dos cursos técnicos integrados permitirá um melhor aproveitamento das habilidades e competências do corpo de servidores, bem como proporcionar uma formação atualizada para os discentes.</t>
  </si>
  <si>
    <t>Os agentes públicos em geral possuem essa necessidade de desenvolvimento. O cargo de Assistente em Administração e servidores que atuam na área administrativa exige um constante aprimoramento das atividades.</t>
  </si>
  <si>
    <t>Redação Oficial, Comunicação escrita, comunicação verbal, análise de planilhas de dados, coleta de dados para pesquisa/relatórios.</t>
  </si>
  <si>
    <t>Redação oficial.</t>
  </si>
  <si>
    <t>Aprimorar o atendimento ao público e às necessidades do Instituto.</t>
  </si>
  <si>
    <t>Os agentes públicos em geral possuem essa necessidade de desenvolvimento. Os cargos de Assistente em Administração e servidores atuantes nas áreas administrativas exigem constante aprimoramento das atividades.</t>
  </si>
  <si>
    <t>Curso de Inglês, Espanhol, Francês, Alemão, Italiano.</t>
  </si>
  <si>
    <t>Interagir com instituições educacionais estrangeiras.</t>
  </si>
  <si>
    <t>Docentes e TAEs da área de ensino</t>
  </si>
  <si>
    <t>Inglês, Espanhol, Alemão, Francês.</t>
  </si>
  <si>
    <t>Comunicação e interação com representantes de instituições estrangeiras.</t>
  </si>
  <si>
    <t>Os agentes públicos em geral, o cargo de Assistente em Administração e servidores que atuam na área administrativa exige um constante aprimoramento das atividades. É necessário que sejam feitas atualizações constantes nas diversas áreas do conhecimento humano.</t>
  </si>
  <si>
    <t>O agente público atualizado contribui para a boa prestação do serviço público à sociedade e o atendimento às demandas da comunidade acadêmica.</t>
  </si>
  <si>
    <t>Limitação no desenvolvimento de comunicação em redes sociais</t>
  </si>
  <si>
    <t>Chefia de Gabinete</t>
  </si>
  <si>
    <t>Comunicação</t>
  </si>
  <si>
    <t>Melhoria na entrega de informações à comunidade</t>
  </si>
  <si>
    <t>Educação popular como metodo aos cursos de base tecnologica, em especial, os EJAI</t>
  </si>
  <si>
    <t>Coordenação de Pesquisa e Extensão, docentes e TAEs que trabalham com EJA</t>
  </si>
  <si>
    <t>Educação popular como metodo de ensino aprendizagem nos cursos EJAI de base tecnológica</t>
  </si>
  <si>
    <t>apoiar os docentes do EJAI à pesquisa e inovação tecnologica, bem como otimizar minha participação como docente junto ao Curso de Especialização em educação contemporanea do IFSUl Campus Sapiranga.</t>
  </si>
  <si>
    <t>Atualização em metodologias ativas de ensino, promoção da permanência e êxito, criação  e desenvolvimento de videoaulas e recursos de ensino remoto.</t>
  </si>
  <si>
    <t>Pedagogos e demais profissionais que atuem no ensino</t>
  </si>
  <si>
    <t>Orientação educacional, EJA, metodologias ativas, educação à distância, educação profissional</t>
  </si>
  <si>
    <t>Melhora do índice de permanência e êxito dos estudantes da Instituição</t>
  </si>
  <si>
    <t>As atividades relacionadas ao ensino precisam de atualização constante e reflexão constante sobre as práticas realizadas.</t>
  </si>
  <si>
    <t>Docentes e Taes do ensino</t>
  </si>
  <si>
    <t>Ensino pós-pandemia; Avaliação da aprendizagem; Educação Inclusiva; Saúde na escola; Tecnologias educacionais; Metodologias de ensino; Planejamento.</t>
  </si>
  <si>
    <t>Qualidade do ensino; Redução da evasão; Melhoria nos números de permanência e êxito.</t>
  </si>
  <si>
    <t>Limitação no desenvolvimento de aulas e atividades EAD</t>
  </si>
  <si>
    <t>SG-DEPEX, SG-CTEME, SG-CTI, SG-CTELEJA, SG-CTE, SG-STEMEEC, SG-COPEX, SG-NAPNE</t>
  </si>
  <si>
    <t>Educação Digital</t>
  </si>
  <si>
    <t>Melhores práticas de ensino a distância</t>
  </si>
  <si>
    <t>Atendimento às especificidades do público dos cursos técnicos integrados na modalidade de educação para jovens e adultos (EJA).</t>
  </si>
  <si>
    <t>EJA</t>
  </si>
  <si>
    <t>Sucesso na implementação, manutenção e ampliação do atendimento ao público de jovens e adultos no campus Sapiranga.</t>
  </si>
  <si>
    <t>Identificar ameaças, vulnerabilidades e riscos associados à segurança da informação e aplicar a metodologia de gestão e análise de riscos.</t>
  </si>
  <si>
    <t>Técnico de tecnologia da informação; analista de tecnologia da informação</t>
  </si>
  <si>
    <t>Metodologia de gestão e análise de riscos da norma NBR 27005</t>
  </si>
  <si>
    <t>Adotar controles de segurança da informação para tratar e mitigar os riscos na instituição</t>
  </si>
  <si>
    <t>Aperfeiçoamento dos quesitos relacionados ao Planejamento e a Gestão Estratégica de TI</t>
  </si>
  <si>
    <t>Técnico de Tecnologia da Informação; Analista de Tecnologia da Informação</t>
  </si>
  <si>
    <t>conhecimentos essenciais para o planejamento e a gestão estratégica de TI na organização</t>
  </si>
  <si>
    <t>elaborar uma política gerencial alinhada aos interesses da sua organização, com base em uma visão sistêmica e estratégica da Governança de TI e seu impacto nos negócios.</t>
  </si>
  <si>
    <t>Dificuldade de execução das tarefas que exijam maior conhecimento das ferramentas de informática, navegação, ferramentas Google, Libre/Oficce.</t>
  </si>
  <si>
    <t>Agentes que se utilizam de recursos de informática para execução do trabalho.</t>
  </si>
  <si>
    <t>Informática básica e/ou avançada, planilhas/documentos eletrônicos.</t>
  </si>
  <si>
    <t>Organizar trabalhos, relatórios e planilhas eletrônicas utilizando ferramentas de informática.</t>
  </si>
  <si>
    <t>Desenvolvimento de software voltado para dispositivos móveis</t>
  </si>
  <si>
    <t>Docentes e TAEs da área de tecnologia da informação e comunicação</t>
  </si>
  <si>
    <t>Desenvolvimento de aplicativos para dispositivos móveis.</t>
  </si>
  <si>
    <t>Atividades didáticas relacionadas com desenvolvimento de aplicativos para dispositivos móveis mais interessantes e embasadas em conhecimentos específicos da área.</t>
  </si>
  <si>
    <t>Conhecimentos atualizados e sólidos sobre a área de Segurança da Informação</t>
  </si>
  <si>
    <t>Docentes e TAEs</t>
  </si>
  <si>
    <t>LGPD (Lei Geral de Proteção de Dados), ISO 27001 – Sistema de Gestão de Segurança da Informação, ISO 27701 – Sistema de Gestão de Segurança Privada</t>
  </si>
  <si>
    <t>Maior conhecimento sobre a área de Segurança da Informação podendo ser aplicado tanto em atividade administrativas da autarquia como nas atividades didáticas das disciplinas dos cursos.</t>
  </si>
  <si>
    <t>Fundamentos da Lei Geral de Proteção de Dados</t>
  </si>
  <si>
    <t>https://www.escolavirtual.gov.br/curso/603</t>
  </si>
  <si>
    <t>Aperfeiçoar habilidades e desenvolver competências relacionadas a área de Tecnologia da Informação por meio de educação formal.</t>
  </si>
  <si>
    <t>Técnico de Tecnologia da Informação; Atuar na Coordenadoria de Tecnologia da Informação (SG-COTIN)</t>
  </si>
  <si>
    <t>Construção de conhecimento na área da Ciência da Computação por meio de educação formal</t>
  </si>
  <si>
    <t>A qualificação faz com que o servidor esteja apto a aplicar seus conhecimentos no seu dia-a-dia da instituição e agregar ainda mais valor ao seu trabalho.</t>
  </si>
  <si>
    <t>Aprimorar os conhecimentos de Estruturas Álgebricas que possam ser usadas em modelos Físicos e de Engenharia.</t>
  </si>
  <si>
    <t>Docentes de Matemática que têm interesse em se qualificar e resolver problemas na área de Álgebra</t>
  </si>
  <si>
    <t>Álgebra</t>
  </si>
  <si>
    <t>Álgebra Não-Comutativa</t>
  </si>
  <si>
    <t>Além de qualificar o docente para as avaliações dos cursos superiores do IFSul, qualificar o docente em área possa ser aplicada na pesquisa de modelos de problemas das áreas de Física, de Engenharia e Informática.</t>
  </si>
  <si>
    <t>Gerenciar Servidor VM Ware, STORAGE, Servidor Linux, FIbras Opticas.</t>
  </si>
  <si>
    <t>Téc em TI</t>
  </si>
  <si>
    <t>Gerenciar Servidor VM Ware, STORAGE, Servidor Linux, FIbras Opticas</t>
  </si>
  <si>
    <t>Melhoras para infraestrutura do campus</t>
  </si>
  <si>
    <t>Em 2023 teremos um novo curso superior, neste curso estão previstas disciplinas que possuem conteúdos com tecnologias criadas recentemente.</t>
  </si>
  <si>
    <t>Possibilitará que a Instituição forme alunos capazes de ingressar no mercado de trabalho com maior facilidade, pois terão conhecimento de tecnologias disruptivas que estão em alta na área de desenvolvimento de software.</t>
  </si>
  <si>
    <t>Ter maior eficiência para os laboratórios</t>
  </si>
  <si>
    <t>Cursos na área da química e transformação de termoplástico</t>
  </si>
  <si>
    <t>Análise nos laboratório, nos laboratório de controle de qualidade</t>
  </si>
  <si>
    <t>Desenvolver as atividades com mais capacidade</t>
  </si>
  <si>
    <t>Maior eficiência na realização do trabalho</t>
  </si>
  <si>
    <t>Habilitar para ser multiplicador em tecnologia do Hidrogênio Verde</t>
  </si>
  <si>
    <t>Capacitação em Hidrogênio Verde para Docentes – Projeto H2 - Brasil</t>
  </si>
  <si>
    <t>Engenharia do Produto</t>
  </si>
  <si>
    <t>Servir de multiplicador da tecnologia empregando em disciplina da Engenharia</t>
  </si>
  <si>
    <t>Conteúdo da disciplina de engenharia econômica previsto na disciplina do curso de graduação engenharia mecânica e tecnólogo em informática</t>
  </si>
  <si>
    <t>docente EBTT da área de gestão e negócios</t>
  </si>
  <si>
    <t>Técnicas da engenharia econômica,  ênfase na incerteza e risco na avaliação dos projetos de investimento de capital</t>
  </si>
  <si>
    <t>estar melhor capacitada para ministrar a disciplina de engenharia econômica</t>
  </si>
  <si>
    <t>Realizar simulações computacionais não-lineares e automatizar sistemas de medição.</t>
  </si>
  <si>
    <t>área de ensino, docentes e técnicos</t>
  </si>
  <si>
    <t>Engenharia Médica</t>
  </si>
  <si>
    <t>Simulações Computacionais</t>
  </si>
  <si>
    <t>Projetos de pesquisa</t>
  </si>
  <si>
    <t>Aulas de mecânica com simulação computacional</t>
  </si>
  <si>
    <t>Educação médica continuada</t>
  </si>
  <si>
    <t>Médico-área</t>
  </si>
  <si>
    <t>Medicina</t>
  </si>
  <si>
    <t>Qualidade no tratamento aos agravos a saúde dos usuários</t>
  </si>
  <si>
    <t>Qualificação profissional continuada</t>
  </si>
  <si>
    <t>Professor EBTT da área de Matemática</t>
  </si>
  <si>
    <t>Resolver problemas da área de análise matemática</t>
  </si>
  <si>
    <t>Qualificação profissional na área.</t>
  </si>
  <si>
    <t>Aprimoramento das habilidades relacionadas às licitações e contratos e adquirir conhecimentos sobre a nova lei de licitações (14133/2020).</t>
  </si>
  <si>
    <t>Agentes que atuam na gestão e na fiscalização de contratos administrativos, pregoeiros e membros de comissões e de equipes de apoio de licitações</t>
  </si>
  <si>
    <t>Foco no direito administrativo, especialmente em licitações e contratos na Administração Pública.</t>
  </si>
  <si>
    <t>Mais eficiência no planejamento e na operacionalização das contratações públicas, bem como na gestão e fiscalização destas contratações de modo a evitar problemas futuros e a garantir melhores resultados à instituição.</t>
  </si>
  <si>
    <t>Falta de entendimento amplo sobre a nova lei de licitações (14.133 de 1º de abril de 2021).</t>
  </si>
  <si>
    <t>Responsáveis pelos processos relativos à compras/licitações, gestão e fiscalização de contratos.</t>
  </si>
  <si>
    <t>Lei de Licitações (14.133 de 1º de abril de 2021).</t>
  </si>
  <si>
    <t>Padronização dos processos, otimização de resultados.</t>
  </si>
  <si>
    <t>Atender à nova legislação que passará a viger em 2023. Preenchimento e revisão de planilhas de custos.</t>
  </si>
  <si>
    <t>Responsável pela execução e/ou gestão de processos de licitação e gestão e fiscalização de contratos.</t>
  </si>
  <si>
    <t>Nova legislação de licitações e Planilhas de custo.</t>
  </si>
  <si>
    <t>Maior celeridade e eficiência no planejamento e desenvolvimento de licitações e nas ações de gestão e fiscalização de contratos.</t>
  </si>
  <si>
    <t>A falta de assessoria jurídica por vezes tem paralisado as equipes docentes no planejamento e revisão dos PPCs dos Cursos.</t>
  </si>
  <si>
    <t>Todos os que tiverem interesse em ampliar sua formação na área jurídica.</t>
  </si>
  <si>
    <t>Direitos Especiais</t>
  </si>
  <si>
    <t>interpretação da legislação em geral, principalmente da legislação voltada às políticas de inclusão, cotas e toda a vinculada à educação.</t>
  </si>
  <si>
    <t>Assessoria jurídica</t>
  </si>
  <si>
    <t>Operar planilhas eletrônicas</t>
  </si>
  <si>
    <t>Técnico Administrativo em Educação</t>
  </si>
  <si>
    <t>melhorar o desempenho</t>
  </si>
  <si>
    <t>A desatualização ou falta de conhecimentos específicos,  devido a  velocidade da evolução e inovação da capacitação solicitada</t>
  </si>
  <si>
    <t>Gestão de projetos - aplicativos, ferramentas</t>
  </si>
  <si>
    <t>Ter docentes com domínio de conhecimentos para melhor capacitar e ensinar os discentes. Consequentemente, elevar a qualidade de ensino dos estudantes e o reconhecimento da instituição.</t>
  </si>
  <si>
    <t>A análise incorreta de uma planilha de custos pode acarretar prejuízos à adm. Também é imprescindível estar capacitada para a nova lei de licitações.</t>
  </si>
  <si>
    <t>São pessoas envolvidas com licitação e contratos. Coordenador como principal agente, por trabalhar diretamente comigo.</t>
  </si>
  <si>
    <t>Administração pública, licitações, gestão de contratos, análise de planilha de custos.</t>
  </si>
  <si>
    <t>Análise correta da planilha de custos melhora a gestão dos contratos de serviços prestados na instituição. Interpretar a nova legislação, pode evitar correição por auditoria e estar amparado em demandas judiciais.</t>
  </si>
  <si>
    <t>ACE - programas de coaching e mentoring</t>
  </si>
  <si>
    <t>É preciso aprimorar conhecimentos decorrente de diversas mudanças que ocorrem constantemente como na legislação ou em sistemas operacionais.</t>
  </si>
  <si>
    <t>Servidores técnicos administrativos que atuam na administração.</t>
  </si>
  <si>
    <t>Legislação, Sistemas Operacionais</t>
  </si>
  <si>
    <t>Melhoria do atendimento da comunidade escolar, melhoria do serviço público.</t>
  </si>
  <si>
    <t>Falta de planejamento de ações e cronogramas de entregas.</t>
  </si>
  <si>
    <t>Servidores que atuam com planejamento de compras, licitações, contratos, fiscalização, orçamento, finanças, contabilidade, patrimônio, almoxarifado.</t>
  </si>
  <si>
    <t>RETENÇÕES, CONFORMIDADE CONTÁBIL, CONFORMIDADE DE GESTÃO, SUPRIMENTO DE FUNDOS, SCDP,</t>
  </si>
  <si>
    <t>Atualização constante e contribuição para o planejamento de compras e contratações públicas com foco no orçamento público.</t>
  </si>
  <si>
    <t>Organização do trabalho de secretariado; mediação de conflitos; comunicação e expressão; conhecimentos básicos de primeiros socorros</t>
  </si>
  <si>
    <t>Organização do trabalho de secretariado; mediação de conflitos; comunicação e expressão;</t>
  </si>
  <si>
    <t>Atendimento mais eficiente</t>
  </si>
  <si>
    <t>Não se sabe sobre os critérios/pontos da avaliação de desempenho e do estágio probatório.</t>
  </si>
  <si>
    <t>Interessados em entender os critérios da avaliação de desempenho e do estágio probatório</t>
  </si>
  <si>
    <t>Avaliação de Desempenho (Setor Público)</t>
  </si>
  <si>
    <t>Conhecimentos a respeito de como se é avaliado/critérios/normas/ na avaliação de desempenho e no estágio probatório.</t>
  </si>
  <si>
    <t>Atividades realizadas no campus com um melhor direcionamento e com foco.</t>
  </si>
  <si>
    <t>Por terem o conhecimento e aprendido os critérios para a avaliação de desempenho e para o estágio probatório, os docentes irão planejar, focar e direcionar suas atividades realizadas no campus com organização e tempo hábil para tais avaliações.</t>
  </si>
  <si>
    <t>Aperfeiçoamento contínuo dos processos e melhoria contínua da produtividade.</t>
  </si>
  <si>
    <t>Servidor da Coordenadoria de Registros Acadêmicos</t>
  </si>
  <si>
    <t>Produtividade</t>
  </si>
  <si>
    <t>Melhoria contínua dos processos.</t>
  </si>
  <si>
    <t>Falta de discernimento das prioridades entre vida pessoal e profissional no horário do trabalho.  Falta de foco, pró atividade e interesse.</t>
  </si>
  <si>
    <t>Coordenadoria Almoxarifado e Patrimônio: Administrador, Assistente em Administração.</t>
  </si>
  <si>
    <t>DESENVOLVIMENTO PESSOAL-Planejamento e Organização Pessoal no Trabalho</t>
  </si>
  <si>
    <t>O planejamento pessoal e profissional ajudará a trazer mais segurança, bem-estar e clareza na comunicação. Facilita o aprendizado e o entendimento sobre a importância de processos claros para a entrega de resultados .</t>
  </si>
  <si>
    <t>Planejamento e Organização Pessoal no Trabalho</t>
  </si>
  <si>
    <t>https://www.escolavirtual.gov.br/curso/475</t>
  </si>
  <si>
    <t>Aprimorar conhecimentos da área contábil, contribuir com planejamento, auditorias e análises com foco em gestão.</t>
  </si>
  <si>
    <t>Contadora formada que atua na SS-COCAF.</t>
  </si>
  <si>
    <t>Auditoria</t>
  </si>
  <si>
    <t>MBA EM AUDITORIA E COMPLIANCE</t>
  </si>
  <si>
    <t>Aprimoramento constante em questões relacionadas a contabilidade pública.</t>
  </si>
  <si>
    <t>Nova lei de licitações - 14.133/2021</t>
  </si>
  <si>
    <t>Administrador - Assistente em Administração</t>
  </si>
  <si>
    <t>Qualquer capacitação diretamente relacionada às rotinas e tarefas diárias.</t>
  </si>
  <si>
    <t>Promover uma liderança que associe o alto desempenho da equipe ao bem-estar dos indivíduos em sua rotina de trabalho</t>
  </si>
  <si>
    <t>Pleno e correto desenvolvimento das atividades no respectivo setor de cada servidor.</t>
  </si>
  <si>
    <t>Gerir contratos administrativos, considerando sanções, repactuação ou reajustes e também entender mais sobre as novas normas de licitação</t>
  </si>
  <si>
    <t>Atuação no setor de contratos, licitações ou fiscalização em diversos setores</t>
  </si>
  <si>
    <t>busca de entregas mais eficazes</t>
  </si>
  <si>
    <t>Melhoria nos processos</t>
  </si>
  <si>
    <t>Incapacidade de realizar tarefas por falta de conhecimento em um assunto específico.</t>
  </si>
  <si>
    <t>Atuação na área administrativa e gestão</t>
  </si>
  <si>
    <t>administração pública</t>
  </si>
  <si>
    <t>resolução de conflitos</t>
  </si>
  <si>
    <t>ATUALIZAÇÃO DE CONHECIMENTOS NO SCDP</t>
  </si>
  <si>
    <t>SERVIDORES DA COCAF, DO GABDIR E CHEFE DEAP</t>
  </si>
  <si>
    <t>Função Pública</t>
  </si>
  <si>
    <t>SCDP</t>
  </si>
  <si>
    <t>Atualizar conhecimentos sobre o Sistema de Concessão de Diárias e Passagens (SCDP) para desburocratizar e simplificar os procedimentos envolvidos na instrução do processo eletrônico otimizando o trabalho que envolve a COCAF</t>
  </si>
  <si>
    <t>Não há conhecimento e um planejamento específico para atender demandas de inclusão e acessibilidade na biblioteca.</t>
  </si>
  <si>
    <t>Bibliotecário; auxiliares de biblioteca</t>
  </si>
  <si>
    <t>Planejamento e gestão de Bibliotecas Acessíveis,</t>
  </si>
  <si>
    <t>Desenvolvimento de competências para o planejamento e gestão de Bibliotecas Acessíveis.</t>
  </si>
  <si>
    <t>Implementar um repositório digital de forma a permitir o acesso a visibilidade à produção científica, cultural e institucional do IFSul</t>
  </si>
  <si>
    <t>Bibliotecário-Documentalista e auxiliar de biblioteca</t>
  </si>
  <si>
    <t>Tratamento e recuperação da informação</t>
  </si>
  <si>
    <t>Aprimorar conhecimentos sobre implantação de repositórios, para tornar disponível e acessível, a produção acadêmica, científica e cultural do IFSul, contribuindo para o aumento da sua visibilidade e para preservação da memória institucional.</t>
  </si>
  <si>
    <t>Habilidades de desenvolver atividades culturais e de formação do leitor na biblioteca</t>
  </si>
  <si>
    <t>Bibliotecários; auxiliares de biblioteca</t>
  </si>
  <si>
    <t>Ações culturais e formação do leitor</t>
  </si>
  <si>
    <t>Melhor desempenho das atividades desenvolvidas pela biblioteca</t>
  </si>
  <si>
    <t>Melhorias na acessibilidade, melhorias na comunicação, melhorias no tratamento do acervo</t>
  </si>
  <si>
    <t>Técnicos Administrativos em Educação, Atuação em Biblioteca</t>
  </si>
  <si>
    <t>Acessibilidade em Biblioteca, Gestão de Acervo</t>
  </si>
  <si>
    <t>Melhoria na acessibilidade para usuários PCD's, melhorias na comunicação interna e externa, entre biblioteca e usuários, melhorias no tratamento dos acervo físico e digital.</t>
  </si>
  <si>
    <t>Demandas de inclusão e acessibilidade em bibliotecas</t>
  </si>
  <si>
    <t>Planejamento de Bibliotecas Acessíveis</t>
  </si>
  <si>
    <t>Conhecimento insuficiente para lidar com situações referentes à comunicação, gestão de conflitos e para resolução de demandas técnicas do setor.</t>
  </si>
  <si>
    <t>Noções sobre gestão da informação e desenvolvimento pessoal, envolvendo temas como arquivologia, comunicação e acessibilidade.</t>
  </si>
  <si>
    <t>Melhorias no atendimento às necessidades do público e desenvolvimento de soluções para as demandas diretas do setor.</t>
  </si>
  <si>
    <t>Uma vez que se trata e capacitação e qualificação de corpo docente, não se trata, apenas de identificar "o que não sabe".</t>
  </si>
  <si>
    <t>Trata-se de atualização e aprimoramento de docentes, principalmente docentes que atuam em cursos técnicos integrados, as/os quais devem ao mesmo tempo aprimorar e conhecimentos teóricos e atualizar-se quanto a tendÊncias e técnicas demandadas pelo mundo do trabalho.</t>
  </si>
  <si>
    <t>Relações Públicas e Propaganda</t>
  </si>
  <si>
    <t>Especificidades sobre organização de eventos (segurança, tecnologias etc); aspectos críticos sobre o futuro do trabalho nesse setor, entre outros.</t>
  </si>
  <si>
    <t>Compartilhamento de conhecimentos (com estudantes) com mais propriedade e segurança</t>
  </si>
  <si>
    <t>Melhor reputação do curso técnico integrado em eventos do IFSul, em consequência de estudantes e egressos melhor preparadas/os para as demandas do mundo do trabalho.</t>
  </si>
  <si>
    <t>Aspectos técnicos aprofundados sobre eventos online e híbridos</t>
  </si>
  <si>
    <t>Aspectos diversos sobre eventos online e eventos híbridos</t>
  </si>
  <si>
    <t>Estudantes melhor preparados para atuarem no mundo do trabalho</t>
  </si>
  <si>
    <t>Não declarou</t>
  </si>
  <si>
    <t>Servidores</t>
  </si>
  <si>
    <t>Outras Sociologias Específicas</t>
  </si>
  <si>
    <t>Sociologia da Educação</t>
  </si>
  <si>
    <t>Professor motivado</t>
  </si>
  <si>
    <t>Participação das discussões relacionadas aos recursos hídricos em escalas diferentes e com atores diversos.</t>
  </si>
  <si>
    <t>Docente e estudantes.</t>
  </si>
  <si>
    <t>Geografia Regional</t>
  </si>
  <si>
    <t>Recursos Hídricos.</t>
  </si>
  <si>
    <t>Subsídios para a sociedade civil em relação à tomada de decisões e saberes para os estudantes como cidadãos e profissionais.</t>
  </si>
  <si>
    <t>Há dificuldade de atender os estudantes com uma escuta qualificada e sensível e de encaminhar e orientar situações que envolvam questões emocionais.</t>
  </si>
  <si>
    <t>Servidores que atuam diretamente com acolhimento, escuta sensível e encaminhamento de situações que muitas vezes envolvem aspectos emocionais.</t>
  </si>
  <si>
    <t>Teorias do desenvolvimento humano e da aprendizagem.</t>
  </si>
  <si>
    <t>Conhecer os aspectos do desenvolvimento humano ajuda a construir vínculos entre educadores e alunos, fortalecendo a confiança e facilitando a prática pedagógica. Esse conhecimento poderá subsidiar a melhora da qualidede do atendimento aos estudantes.</t>
  </si>
  <si>
    <t>Não saber exercer a função de coordenador de curso na área de computação</t>
  </si>
  <si>
    <t>Docentes que desenvolvem atividades na área de computação.</t>
  </si>
  <si>
    <t>Gestão de curso de computação</t>
  </si>
  <si>
    <t>Construir parcerias e fortalecer as relações institucionais, atuando em um ambiente de governança em rede</t>
  </si>
  <si>
    <t>Um melhor nível de qualidade para o curso gerido.</t>
  </si>
  <si>
    <t>Gestão de conflitos, gestão emocional, pleno domínio das leis e normas que regem o instituto e o serviço público.</t>
  </si>
  <si>
    <t>Servidor técnico administrativo ou docente que lida com estudantes</t>
  </si>
  <si>
    <t>Gestão de conflitos</t>
  </si>
  <si>
    <t>Melhora na comunicação com a comunidade escolar</t>
  </si>
  <si>
    <t>Aprofundamento nas teorias e conceitos da Educação técnica tecnológica.</t>
  </si>
  <si>
    <t>Administrador</t>
  </si>
  <si>
    <t>Mestrado profissional em Educação</t>
  </si>
  <si>
    <t>Resultado ligado à missão do Instituto.</t>
  </si>
  <si>
    <t>Entregar aos alunos experimentos práticos que comprovem o que estão enxergando teoricamente.</t>
  </si>
  <si>
    <t>Docentes dos cursos de engenharia mecânica.</t>
  </si>
  <si>
    <t>Equipamentos didáticos para engenharia.</t>
  </si>
  <si>
    <t>Geração de grupos de pesquisa especializados em pesquisar equipamentos didáticos no próprio Instituto para auxiliar o ensino-aprendizagem em engenharia mecânica.</t>
  </si>
  <si>
    <t>Desenvolver conhecimentos em empreendedorismo social e marketing digital sicial para a aplicação nos processos de ensino e projetos existentes no IF</t>
  </si>
  <si>
    <t>Considerando a atuação profissional como docente do eixo gestão e negócio, uma área ampla,  é importante desenvolver e atualizar conhecimentos  a fim de capacitação para aperfeiçoar o ensino e a pesquisa cursos/especializacao</t>
  </si>
  <si>
    <t>Ensino e aprendizagem de conhecimentos sobre empreendedorismo social e Marketig  digital social</t>
  </si>
  <si>
    <t>Fortalecimento da qualidade do ensino e a satisfação  dos estudantes  e Segurança e valorização dos docentes da instituição</t>
  </si>
  <si>
    <t>NA - não se aplica</t>
  </si>
  <si>
    <t>com o perfil de professor da área técnica, a proposta é realizar a especialização de docência do Campus Passo Fundo pensando em aperfeiçoar a os processos de ensino-aprendizagem</t>
  </si>
  <si>
    <t>Tecnologias para a Educação</t>
  </si>
  <si>
    <t>Professor motivado para disseminar seu conhecimento com uma visão diferenciada a partir do que aprendeu</t>
  </si>
  <si>
    <t>Capacitação no âmbito do ensino/aprendizagem ao encontro das especificidades da EJA</t>
  </si>
  <si>
    <t>Trabalhadores da educação: docentes e  técnicos administrativos</t>
  </si>
  <si>
    <t>Compreender as políticas públicas voltadas para Educação de Jovens e Adultos e o perfil profissional necessário para atender as especificidades da EJA</t>
  </si>
  <si>
    <t>Contribuirá com a política institucional de permanência e êxito, pois, a capacitação possibilitará atender de forma mais efetiva as necessidades do público alvo que será diretamente impactado.</t>
  </si>
  <si>
    <t>Ter maior eficiência  e padronização para os laboratórios</t>
  </si>
  <si>
    <t>Técnica e Auxiliar de Laboratório</t>
  </si>
  <si>
    <t>Análise nos laboratório de transformação do plástico, nos laboratório de controle de qualidade e de química.</t>
  </si>
  <si>
    <t>Maior eficiência na realização dos trabalhos</t>
  </si>
  <si>
    <t>Atualização na área da Educação/Ensino</t>
  </si>
  <si>
    <t>Politicas públicas educacionais, EPT, gestão educacional</t>
  </si>
  <si>
    <t>Visão sistêmica de processos educacionais, análise de cenários que podem repercutir na educação e na instituição, propostas de criação de alternativas.</t>
  </si>
  <si>
    <t>Capacitar par o desempenho das tarefas</t>
  </si>
  <si>
    <t>Assistentes em Adm.</t>
  </si>
  <si>
    <t>Dinâmicas Regionais e Desenvolvimento - Instituições, atores e políticas públicas</t>
  </si>
  <si>
    <t>Resultados positivos</t>
  </si>
  <si>
    <t>Falta domínio sobre os conhecimentos sobre a gestão da máquina publica e sobre  a criação, desenvolvimento e a execução de políticas públicas</t>
  </si>
  <si>
    <t>Servidores públicos</t>
  </si>
  <si>
    <t>Gestão pública articulando políticas públicas</t>
  </si>
  <si>
    <t>contribuir com a gestão pública e o aprimoramento de políticas públicas para a população em geral</t>
  </si>
  <si>
    <t>Falta de conhecimento sobre metodologias ativas, tecnologias e novas metodologias de ensino.</t>
  </si>
  <si>
    <t>Metodologias de ensino</t>
  </si>
  <si>
    <t>Maior e melhor aprendizagem</t>
  </si>
  <si>
    <t>Problemas de comunicação dentro da comunidade acadêmica</t>
  </si>
  <si>
    <t>Técnicos em Assuntos Educacionais - servidor/a atuante no Departamento de Ensino</t>
  </si>
  <si>
    <t>Teorias do texto e discurso escrito e falado</t>
  </si>
  <si>
    <t>Melhor comunicação interna, gerando menos conflito e retrabalho.</t>
  </si>
  <si>
    <t>Adaptação e simplificação textual de textos e materiais didático-pedagógicos para estudantes com deficiência intelectual</t>
  </si>
  <si>
    <t>Adaptação textual ou Acessibilidade textual e terminologica</t>
  </si>
  <si>
    <t>Textos e materiais adaptados para estudantes com deficiência intelectual</t>
  </si>
  <si>
    <t>Professores com aulas e materiais com textos adaptados para estudantes com deficiência intelectual</t>
  </si>
  <si>
    <t>Adaptar textos e materiais didáticos para estudantes com deficiência e estudantes com dificuldades de compreensão leitora</t>
  </si>
  <si>
    <t>Formação docente para atuar com educação inclusiva</t>
  </si>
  <si>
    <t>Acessibilidade Textual e Terminológica</t>
  </si>
  <si>
    <t>Aplicação de um recurso didático de acessibilidade textual e terminológica para a adaptação de textos didáticos para estudantes com deficiência e estudantes com dificuldades de compreensão leitora</t>
  </si>
  <si>
    <t>Falta de capacidade de compreensão e/ou comunicação de conteúdos em formato textual ou oral apresentados em língua inglesa</t>
  </si>
  <si>
    <t>Agentes públicos que tenham interação em seu dia a dia com informações sobre novas tecnologias cujo idioma de divulgação seja o inglês</t>
  </si>
  <si>
    <t>Língua inglesa, preferencialmente focada na área da tecnologia da informação</t>
  </si>
  <si>
    <t>Ampliará a capacidade de atualização frente ao acesso a conteúdos disponibilizados em língua diferente da materna, bem como permitirá aumento na capacidade de divulgação de resultados de pesquisas em eventos ou periódicos científicos.</t>
  </si>
  <si>
    <t>Desenvolver projetos de pesquisa e extensão na área de Biologia e/ou educação ambiental de qualidade.</t>
  </si>
  <si>
    <t>Atuar com maior qualidade em minha área de docência e projetos de Educação ambiental</t>
  </si>
  <si>
    <t>Ensino de Biologia e ecologia aplicada.</t>
  </si>
  <si>
    <t>Melhoria na qualidade das aulas e desenvolvimentos de projetos na área ambiental.</t>
  </si>
  <si>
    <t>Melhora da qualidade das aulas de Arte, melhora das estratégias pedagógicas visando à aprendizagem efetiva em Arte.</t>
  </si>
  <si>
    <t>Eventos de Arte</t>
  </si>
  <si>
    <t>Atender às necessidades de servidoras(es), aplicar normas institucionais de GP, desenvolver capacidades de liderança, etc.</t>
  </si>
  <si>
    <t>Atuar na gestão de pessoas, diretamente ou indiretamente. Atuar como lider de equipe.</t>
  </si>
  <si>
    <t>Gestão de pessoas/liderança de equipes.</t>
  </si>
  <si>
    <t>Melhor gestão das equipes, atuação eficiente na gestão de pessoas do câmpus.</t>
  </si>
  <si>
    <t>Difícil mensurar, mas grande parte do "não entregue" não é resultado de falta de conhecimento - Ex:  ateste NF (30dias !)/ Emails protelados  ....</t>
  </si>
  <si>
    <t>"Trabalho em equipe/lidar com conflito/dar-receber feedback/proatividade/relações humanas..." para todos os  servidores que detenham  FG/CD.</t>
  </si>
  <si>
    <t>Pertencimento / Comprometimento</t>
  </si>
  <si>
    <t>Agilidade nas soluções quanto aos públicos interno/externo  -  Ex.: pgto. NF dentro do prazo, maior efetividade/eficácia nas solicitações  entre  setores.</t>
  </si>
  <si>
    <t>Aprimorar o conhecimento de ferramentas de melhoria para liderança.</t>
  </si>
  <si>
    <t>Agentes públicos que atuam em processos de melhoria da administração pública, com foco em competências que promovam a visão holística e integrada dos dinâmicos problemas e desafios da gestão.</t>
  </si>
  <si>
    <t>Atuar no conjunto de medidas direcionadas a realização das tarefas inerentes ao cargo e função administrativa desenvolvidas na comunidade IFSUL.</t>
  </si>
  <si>
    <t>Melhoria das relações interpessoais e da rotina de trabalho no ambiente organizacional</t>
  </si>
  <si>
    <t>Gestão publica -</t>
  </si>
  <si>
    <t>Assistente em Adm. - COGEP</t>
  </si>
  <si>
    <t>Politicas Publicas</t>
  </si>
  <si>
    <t>Melhor atendimento e execução  nas demandas.</t>
  </si>
  <si>
    <t>Aplicações reais dos conteúdos de matemática nas atividades desenvolvidas pelos profissionais egressos dos cursos técnicos e superiores.</t>
  </si>
  <si>
    <t>Matemática aplicada à engenharia e à tecnologia</t>
  </si>
  <si>
    <t>Amplificação da capacidade de atendimento às necessidades dos discentes dos cursos, como possível orientação em TCC ou artigos científicos nas áreas de engenharia e tecnologia. Aumento do percentual de doutores atuando nos cursos.</t>
  </si>
  <si>
    <t>Coordenar grupos de pesquisa , orientar TCC de Engenharia Mecânica,  atuar em cursos de mestrado e doutorado</t>
  </si>
  <si>
    <t>Docentes EBTT sem doutorado</t>
  </si>
  <si>
    <t>Matemática aplicada às engenharias</t>
  </si>
  <si>
    <t>Elevação da titulação com a consequente capacitação em resolução problemas avançados de matemática aplicada para a engenharia</t>
  </si>
  <si>
    <t>Elevação da titulação do corpo docente com a consequente capacitação para coordenar grupos de pesquisa e atuar na pós-graduação strictu sensu</t>
  </si>
  <si>
    <t>Aprimorar os conhecimentos na resolução de problemas, via modelos das áreas de Biologia, Física, Engenharia e Informática.</t>
  </si>
  <si>
    <t>Docentes de Matemática que têm interesse em se qualificar e resolver problemas na área de Matemática Aplicada</t>
  </si>
  <si>
    <t>Análise Aplicada, Dinâmica de Fluídos, Teoria de Transporte de Partículas, Biomatemática, Vibrações e Sinais ou Matemática Discreta.</t>
  </si>
  <si>
    <t>Processos e procedimentos.</t>
  </si>
  <si>
    <t>Administrador, TAE - Almoxarifado e Patrimônio</t>
  </si>
  <si>
    <t>Gerenciamento de recursos materiais, estoque, distribuição e patrimônio.</t>
  </si>
  <si>
    <t>Conhecer e aplicar estratégias de logística no contexto da administração pública se torna diferencial para a consolidação de boas práticas.</t>
  </si>
  <si>
    <t>Aperfeiçoamento nas rotinas inerentes ao funcionamento do setor / departamento.</t>
  </si>
  <si>
    <t>COLIC/COORDENADORA - CAPACITAÇÃO</t>
  </si>
  <si>
    <t>Nova Lei de Licitações / Temas correlatos à compras / licitações.</t>
  </si>
  <si>
    <t>Aperfeiçoamento de processos inerentes ao setor.</t>
  </si>
  <si>
    <t>Aprimorar os conhecimentos relacionados à realização de: projeto de ensino, projeto de pesquisa e projeto de extensão, bem como as devidas diferenças</t>
  </si>
  <si>
    <t>Diferenças e realização de projeto de ensino, projeto de pesquisa e projeto de extensão</t>
  </si>
  <si>
    <t>Melhoria na organização e realização de projetos de ensino, pesquisa ou extensão</t>
  </si>
  <si>
    <t>Atualização de conhecimentos em orçamento, contabilidade e finanças públicas</t>
  </si>
  <si>
    <t>SERVIDORES DA COCAF E CHEFE DEAP</t>
  </si>
  <si>
    <t>ORÇAMENTO, CONTABILIDADE E FINANÇAS PÚBLICAS</t>
  </si>
  <si>
    <t>Atualização de conhecimentos em orçamento, contabilidade e finanças públicas, pois a cada ano são criadas novas funcionalidades nos sistemas e ocorrem mudanças na legislação aplicável.</t>
  </si>
  <si>
    <t>Emitir relatórios no sistema Tesouro gerencial</t>
  </si>
  <si>
    <t>Servidores da COCAF e Chefe DEAP</t>
  </si>
  <si>
    <t>TESOURO GERENCIAL</t>
  </si>
  <si>
    <t>Melhorar a aplicação de todas as funcionalidades do sistema Tesouro Gerencial para o acompanhamento da execução orçamentária e financeira proporcionando a produção de relatórios com autonomia, flexibilidade e segurança.</t>
  </si>
  <si>
    <t>Por vezes se faz necessária uma expertise na área de Comunicação Institucional para aprimorar o trabalho e coordenar quando necessário.</t>
  </si>
  <si>
    <t>servidor assistente em administração  que atua na Coordenadoria de Comunicação Social</t>
  </si>
  <si>
    <t>Comunicação Institucional já contempla o enfoque do tema.</t>
  </si>
  <si>
    <t>O servidor poderá colaborar e desenvolver projetos, atendendo demandas relacionadas à Comunicação e eventos; conhecer formas mais eficientes de comunicação interna e externa; alcançar metas atuais e oportunizar inovações; atingir eficiência eficácia.</t>
  </si>
  <si>
    <t>Análise do desempenho nas redes sociais (métricas) e produções de conteúdos que aumentem o engajamento e o alcance das informações</t>
  </si>
  <si>
    <t>Servidores que atuam na Coordenadoria de Comunicação Social do Câmpus Sapucaia</t>
  </si>
  <si>
    <t>Redes sociais na comunicação pública</t>
  </si>
  <si>
    <t>Apoiar o IFSul na busca pelo alcance de sua visão de "Ser reconhecido nacionalmente como instituição pública, inclusiva e gratuita, referência na educação profissional, científica e tecnológica (...)"</t>
  </si>
  <si>
    <t>Desenvolvimento de texto com foco em resultados direcionado a estudantes. Otimizar os resultados obtidos nos projetos interligando o estágios e comun.</t>
  </si>
  <si>
    <t>Servidores da coordenadoria de estágios</t>
  </si>
  <si>
    <t>Curso de Redator SEO, Curso de SEO e backlinks e curso de revisão de texto</t>
  </si>
  <si>
    <t>Melhor comunicação com estudantes e efetividade na divulgação de vagas e informações sobre processos de estágios</t>
  </si>
  <si>
    <t>Necessidade de aumentar o engajamento nos perfis do IFSul Câmpus Sapucaia nas redes sociais</t>
  </si>
  <si>
    <t>Gestão de redes sociais</t>
  </si>
  <si>
    <t>Construir narrativas que representem e legitimem a atuação da organização</t>
  </si>
  <si>
    <t>Qualificar a comunicação entre a instituição e seus diferentes públicos. Contribuir para a consolidação da imagem e da identidade institucional.</t>
  </si>
  <si>
    <t>Relacionar melhor a atuação de futuros profissionais (estudantes) com as demais áreas de do mundo do trabalho em que esses serão inseridos.</t>
  </si>
  <si>
    <t>Interface do profissional de eventos em setores de comunicação organizacional, marketing e turismo e hospitalidade</t>
  </si>
  <si>
    <t>Estudantes de cursos técnicos melhores preparados para atuarem no mundo do trabalho</t>
  </si>
  <si>
    <t>A necessidade é manter a atualização dos servidores da COPED.</t>
  </si>
  <si>
    <t>No setor da COPED contamos com docentes e técnicos administrativos nível E com necessidade de constante atualização sobre temas relacionados aos processos de ensino e e de aprendizagem.</t>
  </si>
  <si>
    <t>Processos de ensino e aprendizagem; tecnologias digitais; educação profissional; educação inclusiva; metodologias ativas; educação a distância.</t>
  </si>
  <si>
    <t>Melhorias no atendimento aos discentes, familiares e docentes.</t>
  </si>
  <si>
    <t>Não possuo conhecimentos sobre robótica educacional. Me foi indicado assumir uma disciplina sobre este conteúdo e não possuo nenhum curso na área.</t>
  </si>
  <si>
    <t>O perfil do agente público que necessita de desenvolvimento é aquele que está disposto a aprender novas habilidades. Estas habilidades devem ser importantes para o desempenho das funções ao que o agente público está inserido.</t>
  </si>
  <si>
    <t>Robótica Educacional</t>
  </si>
  <si>
    <t>Os alunos terão uma formação sólida em elementos de robótica, podendo se inserir no mercado de trabalho com habilidades técnicas básicas nesta área.</t>
  </si>
  <si>
    <t>Qualificação profissional na área de Matemática</t>
  </si>
  <si>
    <t>Professores de Matemática EBTT do Campus Sapucaia do Sul</t>
  </si>
  <si>
    <t>Ensino de Matemática</t>
  </si>
  <si>
    <t>Qualificação para docência</t>
  </si>
  <si>
    <t>Atender, elaborar currículos, conteúdos e materiais adaptados para os estudantes com deficiência intelectual e com altas habilidades/superdotação.</t>
  </si>
  <si>
    <t>Servidores que atuam diretamente com os processos pedagógicos</t>
  </si>
  <si>
    <t>Deficiência Intelectual; Altas Habilidades/Superdotação; Adaptação Curricular</t>
  </si>
  <si>
    <t>Melhorara índices de permanência e êxito</t>
  </si>
  <si>
    <t>Pesquisa e produção de "saber fazer" na área das altas habilidades/superdotação.</t>
  </si>
  <si>
    <t>Servidores ligados aos processos pedagógicos</t>
  </si>
  <si>
    <t>Altas Habilidades/Superdotação</t>
  </si>
  <si>
    <t>Permanência e êxito dos estudantes e produção científica qualificada.</t>
  </si>
  <si>
    <t>Aprimorar produção intelectual para realizar mais publicações acadêmicas em periódicos.</t>
  </si>
  <si>
    <t>Docente da área de Ciências Humanas</t>
  </si>
  <si>
    <t>estudo sobre metodologias ativas de ensino, STEAM e aprendizagem baseada em problemas.</t>
  </si>
  <si>
    <t>Melhorar este indicador permitirá integrar o corpo docente de programas de pós-graduação do IFSUL, assim como, melhorar a pontuação de cursos de graduação com o aumento de indicadores de publicação dos docentes do curso.</t>
  </si>
  <si>
    <t>Melhora da qualidade das aulas nas disciplinas, melhora dos planos de ensino, melhora das estratégias pedagógicas visando à aprendizagem efetiva.</t>
  </si>
  <si>
    <t>Professora EBTT</t>
  </si>
  <si>
    <t>Educação e docência em arte</t>
  </si>
  <si>
    <t>Capacitação no âmbito da gestão e elaboração de currículo, planos de ensino, metodologias de ensino e aprendizagens para as pessoas da EJA.</t>
  </si>
  <si>
    <t>Educação Profissional de Jovens e Adultos</t>
  </si>
  <si>
    <t>Contribuição significativa para o incentivo, implementação e concretização dos cursos integrados profissionalizantes para EJA no Câmpus e no IFSul.</t>
  </si>
  <si>
    <t>Servidores da coordenadoria de estágios do campus sapucaia do sul</t>
  </si>
  <si>
    <t>Ainda a ser delimitado, o interesse é em desenvolver conhecimento em uma mestrado voltado para a área de educação</t>
  </si>
  <si>
    <t>Um melhor desenvolvimento do setor de estágio no que tange à questões pertinentes à educação,  atendimento aos alunos, entre outros</t>
  </si>
  <si>
    <t>Melhora das estratégias pedagógicas da disciplina de Arte</t>
  </si>
  <si>
    <t>Melhora das estratégias pedagógicas da disciplina de Arte e formação continuada na área do ensino, pesquisa e extensão em Arte.</t>
  </si>
  <si>
    <t>Melhora da qualidade do ensino, pesquisa e extensão em Arte na instituição</t>
  </si>
  <si>
    <t>Análise das atividades de ensino e aprendizagem</t>
  </si>
  <si>
    <t>servidores técnicos administrativos que atuam nas atividades de ensino.</t>
  </si>
  <si>
    <t>Educação profissional</t>
  </si>
  <si>
    <t>Melhoria do quadro de qualificação dos técnicos administrativos.</t>
  </si>
  <si>
    <t>Design Instrucional: análise de demandas de ações de aprendizagem | Desenvolvimento de Objetos e Atividades de Aprendizagem</t>
  </si>
  <si>
    <t>https://suap.enap.gov.br/portaldoaluno/curso/1879/ | https://www.escolavirtual.gov.br/curso/446</t>
  </si>
  <si>
    <t>Falta de atualização e aperfeiçoamento em avaliação institucional</t>
  </si>
  <si>
    <t>Técnico administrativos em educação</t>
  </si>
  <si>
    <t>Avaliação Institucional</t>
  </si>
  <si>
    <t>melhoria na avaliação institucional</t>
  </si>
  <si>
    <t>Capacitar os servidores na área da educação nível mestrado.</t>
  </si>
  <si>
    <t>Servidores Técnicos administrativos de todas as coordenações.</t>
  </si>
  <si>
    <t>Mestrado em educação</t>
  </si>
  <si>
    <t>Melhor desempenho nas atividades do campus.</t>
  </si>
  <si>
    <t>Conhecer novas metodologias e tecnologias para utilizar em sala de aula</t>
  </si>
  <si>
    <t>Metodologias e Tecnologias</t>
  </si>
  <si>
    <t>Melhor planejamento das aulas</t>
  </si>
  <si>
    <t>Aprimorar os conhecimentos relacionados a educação inclusiva dos alunos com deficiência</t>
  </si>
  <si>
    <t>Metodologias e estratégias de ensino para alunos com deficiência</t>
  </si>
  <si>
    <t>Propiciar aulas mais inclusivas com metodologias e estratégias de ensino adequadas aos alunos com deficiência</t>
  </si>
  <si>
    <t>Aulas que propiciam a participação e aprendizagem dos alunos com deficiência</t>
  </si>
  <si>
    <t>"Aprimoramento e desenvolvimento de capacidades necessárias em uma instituição de ensino de qualidade através do doutorado.
"</t>
  </si>
  <si>
    <t>Aprimoramento e desenvolvimento no exercício da docência e inciativas de pesquisa, impactando diretamente nos usuários de uma instituição de ensino pública gratuita a qual poderá lhe oferecer mais qualidade e oportunidades.</t>
  </si>
  <si>
    <t>identificar novas técnicas e materiais de construção</t>
  </si>
  <si>
    <t>Engenheira</t>
  </si>
  <si>
    <t>Vislumbrar novos materiais e equipamentos na área da construção civil</t>
  </si>
  <si>
    <t>Executar uma educação antirracista em todas as áreas.</t>
  </si>
  <si>
    <t>Professores do Câmpus de Sapucaia do Sul</t>
  </si>
  <si>
    <t>Racismo e Antirracismo</t>
  </si>
  <si>
    <t>Trabalhar por uma educação que auxilie na superação do racismo e caminhe no sentido da igualdade racial</t>
  </si>
  <si>
    <t>Práticas pedagógicas afinadas com a luta pela superação do racismo na sociedade brasileira.</t>
  </si>
  <si>
    <t>Melhorar a relação entre Instituições de Superior com a coordenação da Engenharia Mecânica. Por meio de viagem a estas Instituições</t>
  </si>
  <si>
    <t>Relação Internacional com instituição superior na área da Engenharia Mecânica</t>
  </si>
  <si>
    <t>Aprimorar a relação com as instituições internacionais de ensino superior na área da Engenharia Mecânica e mante um intercâmbio de conhecimento nas áreas da Engenharia</t>
  </si>
  <si>
    <t>Professor da área de Informação e Comunicação</t>
  </si>
  <si>
    <t>Programação gráfica</t>
  </si>
  <si>
    <t>Melhoria nos processos de ensino e possibilidade de atuação em novas áreas.</t>
  </si>
  <si>
    <t>Aprimorar o conhecimento em Excel e Dashboards</t>
  </si>
  <si>
    <t>servidores da COCAF e chefe DEAP</t>
  </si>
  <si>
    <t>Excel e Dashboards</t>
  </si>
  <si>
    <t>Controle avançado de dados numéricos, estatísticas e projeções, e melhorar a apresentação dessas informações através dos Dashboards, para que os gestores possam comparar resultados e tomar decisões.</t>
  </si>
  <si>
    <t>Atuação no combate ao assédio, nas discussões referentes a gênero e sexualidade promovidas pelo NUGEDS e demandadas pela comunidade da instituição.</t>
  </si>
  <si>
    <t>Atuantes no NUGEDS, ativistas, pesquisadores e interessados em direitos humanos, envolvidos com a gestão do campus.</t>
  </si>
  <si>
    <t>Gênero, sexualidade, igualdade de gênero, violência de gênero, feminismo.</t>
  </si>
  <si>
    <t>Desenvolvimento pessoal (direitos humanos, ética, comportamento). Atuação nas diretrizes institucionais de combate à desigualdade de gênero e assédio.</t>
  </si>
  <si>
    <t>Atuação perante as diretrizes institucionais e papel social da Instituição, no que diz respeito a formação integral, direitos humanos, cidadania e inclusão.</t>
  </si>
  <si>
    <t>O processo de ensino-aprendizagem remoto deixou marcas e provoca a pensar novos métodos e formas de ensino-aprendizagem por meio do design.</t>
  </si>
  <si>
    <t>Design, Informação e Interação</t>
  </si>
  <si>
    <t>Possibilidade de implementar novas metodologias de ensino-aprendizagem nos cursos de todos os níveis a partir de IA, gameficação e aprendizagem baseada em projetos.</t>
  </si>
  <si>
    <t>Desenvolvimento de pesquisas que contribuam com políticas institucionais e com reconhecimento do contexto institucional.</t>
  </si>
  <si>
    <t>Atuantes no NUGEDS, pesquisadores nas áreas de direitos humanos, gênero, sexualidade, feminismos.</t>
  </si>
  <si>
    <t>Gênero e sexualidade</t>
  </si>
  <si>
    <t>Capacidade de pensar em políticas institucionais no escopo da formação, atuando em prol da função social da Instituição.</t>
  </si>
  <si>
    <t>Pessoa capacitada a atuar na gestão e na proposição de políticas institucionais de inclusão, direitos humanos, de gênero e sexualidade.</t>
  </si>
  <si>
    <t>Produzir textos mais fáceis de serem lidos e compreendidos, melhorar a comunicação interpessoal, uso da linguagem simples e da comunicação nãoviolenta</t>
  </si>
  <si>
    <t>Bibliotecários e auxiliares de bibliotecas</t>
  </si>
  <si>
    <t>Competências transversais ligadas a comunicação</t>
  </si>
  <si>
    <t>Melhoria na comunicação interna e externa, aplicação da comunicação não-violenta e uso de linguagem simples</t>
  </si>
  <si>
    <t>Conhecimentos aprofundados sobre algumas técnicas específicas pertinentes às disciplinas ministradas</t>
  </si>
  <si>
    <t>Legislação e procedimentos específicos de segurança em eventos</t>
  </si>
  <si>
    <t>Estudantes de cursos técnico melhor preparados para atuarem no mundo do trabalho.</t>
  </si>
  <si>
    <t>Atualizações da legislação e de políticas públicas para cultura</t>
  </si>
  <si>
    <t>docentes</t>
  </si>
  <si>
    <t>Sistemas Nacional e Estadual de Cultura, Direitos Autorais, Produção cultural, Lei Rouanet, Lei Aldir Blanc, Pontos de Cultura, entre outros</t>
  </si>
  <si>
    <t>Necessidade de Qualificação e capacitação  que permita a criação, a utilização e a atualização de modelos digitais de uma construção.</t>
  </si>
  <si>
    <t>Engenheira do campus</t>
  </si>
  <si>
    <t>BIM (Building Information Modelling ou Modelagem da Informação da Construção )</t>
  </si>
  <si>
    <t>Permitirá a criação, a utilização e a atualização de modelos digitais de uma construção, de modo colaborativo e potencialmente durante todo o ciclo de vida da construção.</t>
  </si>
  <si>
    <t>O desempenho docente em pesquisa.</t>
  </si>
  <si>
    <t>Bioengenharia</t>
  </si>
  <si>
    <t>Fazer a pesquisa de  Polímeros em uso no corpo humano</t>
  </si>
  <si>
    <t>Melhora no capacidade de pesquisa dentro do campus. Abrindo um novo tema de pesquisa na área de Polímeros.</t>
  </si>
  <si>
    <t>UTILIZAR O SIADS e o REUSE.GOV</t>
  </si>
  <si>
    <t>SERVIDORES DA COCAF, DA COAP E CHEFE DEAP</t>
  </si>
  <si>
    <t>SIADS e REUSE.GOV</t>
  </si>
  <si>
    <t>Aprender sobre Gestão do Patrimônio Público e a Nova Ótica Imposta pelo SIADS e o REUSE.GOV (Portaria MPOG Nº 385 de 28 de novembro de 2018).</t>
  </si>
  <si>
    <t>aprimorar conhecimentos com tecnologia inverter</t>
  </si>
  <si>
    <t>Professores EBTT da área da refrigeração</t>
  </si>
  <si>
    <t>Tecnologia Inverter para Refrigeração e Climatização</t>
  </si>
  <si>
    <t>o contato com a tecnologia inverter, despertará interesse nos alunos a incluir esta tecnologia em diversos projetos de ensino, pesquisa e extensão</t>
  </si>
  <si>
    <t>curso técnico mais atualizado e alinhado com as demandas do mercado, tende a aumentar a procura, ajudando a melhorar os índices da instituição referente ao numero de alunos</t>
  </si>
  <si>
    <t>Mudança na legislação de referência</t>
  </si>
  <si>
    <t>Gestor de contratos</t>
  </si>
  <si>
    <t>Nova lei de licitações</t>
  </si>
  <si>
    <t>Aplicação correta da legislação</t>
  </si>
  <si>
    <t>Referente a  LEI Nº 14.133, DE 1º DE ABRIL DE 2021 Lei de Licitações e Contratos Administrativos precisamos aprofundar o seu entendimento.....</t>
  </si>
  <si>
    <t>Servidores lotadas no setor de compras e todos aqueles  que tenham interesse no assunto compras governamentais.</t>
  </si>
  <si>
    <t>LEI Nº 14.133, DE 1º DE ABRIL DE 2021 Lei de Licitações e Contratos</t>
  </si>
  <si>
    <t>Maior eficiência e consequentemente maior economicidade para a Administração</t>
  </si>
  <si>
    <t>Maior demora para entendimento das novas leis e certa insegurança na tomada de decisão.</t>
  </si>
  <si>
    <t>Servidores lotados diretamente ou indiretamente no setor de licitações</t>
  </si>
  <si>
    <t>Nova lei de licitações 14.133/2021</t>
  </si>
  <si>
    <t>Contribuir para o melhor andamento e eficiência nas funções setoriais.</t>
  </si>
  <si>
    <t>Falta de conhecimento sobre a aplicabilidade da legislação de compras sustentáveis e em inteligência emocional e relações interpessoais no trabalho.</t>
  </si>
  <si>
    <t>Os servidores que possuem necessidade de capacitação são os técnicos administrativos lotados no Departamento de Administração e Planejamento e no Departamento de Ensino, que trabalham em suas rotinas com as atividades/procedimentos de forma a possibilitar as aulas no Câmpus Venâncio Aires.</t>
  </si>
  <si>
    <t>Dentro do tema gestão pública, precisamos acessar cursos nas áreas de gestão ambiental e gestão de pessoas com foco na área pública.</t>
  </si>
  <si>
    <t>Melhorar os resultados das compras de bens de consumo e permanente de uso coletivo, sob o olhar da sustentabilidade. E também, melhorar as relações interpessoais da equipe, através de autoconhecimento e ferramentas práticas de gestão de interesses</t>
  </si>
  <si>
    <t>Aperfeiçoamento e capacitação de líderes para que estes tenham condições de trazer novas ferramentas, conceitos e suportar as equipes.</t>
  </si>
  <si>
    <t>Coordenação de cursos</t>
  </si>
  <si>
    <t>Desenvolver habilidades de gestão e liderança em ambientes educacionais. Orientação de professores e equipe educacional</t>
  </si>
  <si>
    <t>Maior capacitação da equipe gestora e consequente desenvolvimento das equipes, contribuindo para o enfrentamento dos desafios educacionais da instituição.</t>
  </si>
  <si>
    <t>Sim. Há risco de "frustação" em processo de compras em virtude da necessidade de aplicação da Nova Lei de Licitações (por exemplo).</t>
  </si>
  <si>
    <t>Assistentes em Administração que trabalham com Licitações, Editais Diversos e Gerenciamento/Fiscalização de Contratos Públicos</t>
  </si>
  <si>
    <t>Ênfase da Nova Lei de Licitações - Governança</t>
  </si>
  <si>
    <t>Melhoria dos Processos Administrativos - Correição dos Atos através da aplicação da legislação vigente.</t>
  </si>
  <si>
    <t>Ampliar a capacidade de produção acadêmica e escrita de artigos científicos a partir do desenvolvimento de pesquisas que envolvam a realidade regional</t>
  </si>
  <si>
    <t>Docente, Professor EBTT de Geografia, com necessidade de capacitação em pós graduação - doutorado.</t>
  </si>
  <si>
    <t>Ampliar a abordagem sobre o desenvolvimento sustentável nas escalas municipal e regional nos Vales do Rio Pardo e Taquari.</t>
  </si>
  <si>
    <t>Visibilidade do Câmpus enquanto ambiente crítico, pesquisador e promotor de desenvolvimento humano e sustentável na região. Sistematização de dados sobre desenvolvimento sustentável na escala municipal e regional.</t>
  </si>
  <si>
    <t>Proporcionará eficiência na execução das tarefas, em melhor tempo e de maneiras que não eram pensadas antes.</t>
  </si>
  <si>
    <t>Todos os agentes públicos possuem necessidade de desenvolvimento. Por atuar no setor de ensino posso falar com mais propriedade da área que atuo. É muito relevante o servidor estar preparado para atuar. Mais capacitado atuamos mais confiantes.</t>
  </si>
  <si>
    <t>Como assistente de alunos sinto que precisamos entender o que acontece com os estudantes para poder ajudá-los.</t>
  </si>
  <si>
    <t>Toda a organização cresce com profissionais mais capacitados. O resultado será eficiência, capacidade de criar soluções.</t>
  </si>
  <si>
    <t>Necessidade de compreensão de si mesmo/ambiente de trabalho, favorecendo as relações interpessoais no exercício dos papéis pessoal e profissional.</t>
  </si>
  <si>
    <t>São agentes que trabalham e atendem, diretamente, tanto o público externo (comunidade em geral, pessoas física e pessoas jurídicas), quanto o público interno (estudantes e professores). Estes agentes atuam no setor de ensino da instituição, fazem parte da equipe pedagógica.</t>
  </si>
  <si>
    <t>Atendimento ao público e trabalho em equipe</t>
  </si>
  <si>
    <t>A garantia de um ambiente de trabalho saudável e harmonioso  tende a ser mais propício à produtividade, o que favorece o engajamento entre os colaboradores devido à estabilidade emocional mesmo perante metas desafiadoras e situações adversas.</t>
  </si>
  <si>
    <t>A inserção de estudantes c/ necessidades específicas na educação profissional é recente e  requer de nós capacitações constantes e atualizadas.</t>
  </si>
  <si>
    <t>O perfil refere-se aos servidores que trabalham no setor pedagógico da Instituição e que fazem a mediação/acompanhamento entre/de estudantes com necessidades específicas, docentes e família</t>
  </si>
  <si>
    <t>Educação Inclusiva</t>
  </si>
  <si>
    <t>Processos inclusivos mais eficientes, que colaborem para permanência e êxito deste público.</t>
  </si>
  <si>
    <t>Aprofundar conhecimentos sobre diferentes violências materializadas nas linguagens para abordagem produtiva de discursos violentos/intolerantes.</t>
  </si>
  <si>
    <t>Professores da área de linguagens</t>
  </si>
  <si>
    <t>Análise de Discurso e violência simbólica</t>
  </si>
  <si>
    <t>Aprimoramento de abordagens educativos acerca de discursos violentos/intolerantes amplamente difundidos e replicados na atualidade, que resultam em diferentes contextos de polarização e conflitos sociais reproduzidos no ambiente escolar.</t>
  </si>
  <si>
    <t>Ter um melhor entendimento das questões do ensino, da educação profissional e tecnológica.</t>
  </si>
  <si>
    <t>Educação profissional e tecnológica</t>
  </si>
  <si>
    <t>Acredito que o Mestrado em Educação Profissional e Tecnológica possibilitará um crescimento profissional e melhor desempenho das minhas atribuições funcionais, permitindo uma maior aproximação com demandas ligadas ao ensino, pesquisa e extensão.</t>
  </si>
  <si>
    <t>Como não há programa específico, o inventário é muito mais demorado para se fazer, podendo ser melhorado o processo no câmpus.</t>
  </si>
  <si>
    <t>Participar da comissão de inventário do câmpus Venâncio Aires e realizar o inventário da biblioteca do câmpus Venâncio Aires.</t>
  </si>
  <si>
    <t>Desenvolvimento de aplicativo  - Android.</t>
  </si>
  <si>
    <t>Menor tempo e esforço dispendido para realizar o inventário no câmpus Venâncio Aires, a partir de um aplicativo mobile funcional que importe dados do SUAP, seja fazer o inventário e exporte os relatórios em planilhas;</t>
  </si>
  <si>
    <t>Manter-se atualizado nas Normas Regulamentadoras para garantir um trabalho seguro e sadio, prevenindo a ocorrência de doenças e acidentes de trabalho.</t>
  </si>
  <si>
    <t>Servidores Técnico-administrativos em Educação que atuam nos Setores de Projetos, Obras e Manutenção do IFSul.</t>
  </si>
  <si>
    <t>Cursos de capacitações de NRs - Normas Regulamentadoras</t>
  </si>
  <si>
    <t>Promoverá a conservação da saúde, segurança e integridade de cada servidor, além de incentivar a implantação de políticas e parâmetros de qualidade que devem ser seguidos.</t>
  </si>
  <si>
    <t>Elaborar e analisar planilhas de custos e formação de preços em licitações e contratos.</t>
  </si>
  <si>
    <t>Gestores públicos envolvidos com processo de contratação pública</t>
  </si>
  <si>
    <t>PLANILHAS DE CUSTOS E FORMAÇÃO DE PREÇOS</t>
  </si>
  <si>
    <t>Eficiência e agilidade nas contratações públicas e na gestão dos contratos administrativos.</t>
  </si>
  <si>
    <t>Conhecer técnicas e formas alternativas de trabalho em equipe</t>
  </si>
  <si>
    <t>Servidor que atua na Coordenadoria de Documentação do Gabinete do Reitor</t>
  </si>
  <si>
    <t>Gestão de Equipes e otimização do ambiente de trabalho</t>
  </si>
  <si>
    <t>otimização do processos e procedimentos envolvendo o setor</t>
  </si>
  <si>
    <t>Utilização do nova lei de licitações e contratos.</t>
  </si>
  <si>
    <t>Servidores que atuam diretamente na área de contratos administrativos.</t>
  </si>
  <si>
    <t>Direito Administrativo - Licitações e Contratos</t>
  </si>
  <si>
    <t>Habilitação e segurança na aplicação da nova lei</t>
  </si>
  <si>
    <t>Segurança jurídica</t>
  </si>
  <si>
    <t>Gestão Municipal de Contratos Administrativos | Aplicação de Penalidades nos Contratos Administrativos</t>
  </si>
  <si>
    <t>https://www.escolavirtual.gov.br/curso/497 | https://suap.enap.gov.br/portaldoaluno/curso/230/</t>
  </si>
  <si>
    <t>Gerenciar conflitos interpessoais; atualização de legislação e sistemas;</t>
  </si>
  <si>
    <t>Assistente em Administração - Função: Pró-Reitora de Administração e de Planejamento</t>
  </si>
  <si>
    <t>Convênios, licitações, controle patrimonial, tesouro gerencial; educação; contratos</t>
  </si>
  <si>
    <t>melhorar a entrega do trabalho</t>
  </si>
  <si>
    <t>Aprimorar sobre Direito Administrativo</t>
  </si>
  <si>
    <t>Técnico-administrativos</t>
  </si>
  <si>
    <t>Introdução ao Direito Administrativo</t>
  </si>
  <si>
    <t>Envolver a sociedade no processo de formulação e implementação de políticas e serviços públicos</t>
  </si>
  <si>
    <t>Aprimorando este ramo do direito que regulamenta a Administração Pública, favorece a organização.</t>
  </si>
  <si>
    <t>fortalecer os princípios éticos na instituição</t>
  </si>
  <si>
    <t>técnicos-administrativos em educação</t>
  </si>
  <si>
    <t>Serão apresentados os principais fundamentos de ética e suas relações com os desafios enfrentados pelo setor público</t>
  </si>
  <si>
    <t>garantia do respeito ao interesse público, à cidadania, ao estado de direito e à democracia</t>
  </si>
  <si>
    <t>Necessária atualização dos conhecimentos relacionados ao direito administrativo, como por exemplo, estudo da nova lei de licitações.</t>
  </si>
  <si>
    <t>Sou assistente em administração e exerço minhas atividades na Pró-reitoria de Administração e de Planejamento, dessa forma, tenho contato com licitações, contratos, convênios e matérias correlatas.</t>
  </si>
  <si>
    <t>Possibilidade de executar as tarefas do setor a partir de conhecimentos atualizados sobre licitações, contratos, convênios e outras matérias afins.</t>
  </si>
  <si>
    <t>desconhecimento sobre direitos</t>
  </si>
  <si>
    <t>Direitos e responsabilidades dos cidadãos. Participação social</t>
  </si>
  <si>
    <t>melhor conhecimento de direitos e deveres do cidadão</t>
  </si>
  <si>
    <t>melhor atendimento ao público</t>
  </si>
  <si>
    <t>Aprofundar conhecimentos na área de formação do servidor (Direito), que o habilita para o cargo, para aprimorar a qualidade dos trabalhos da UAIG.</t>
  </si>
  <si>
    <t>Servidor que atua na área de auditoria interna governamental</t>
  </si>
  <si>
    <t>Qualificação do corpo técnico da UAIG em nível de educação formal.</t>
  </si>
  <si>
    <t>Maior Conhecimento sobre a dogmática jurídica(normas e legislações) e também teórica.</t>
  </si>
  <si>
    <t>TAES, Coordenadores, Chefes de Departamento, Diretores</t>
  </si>
  <si>
    <t>Direito Constitucional,Direito Antidiscriminatório e DireitoAdministrativo</t>
  </si>
  <si>
    <t>Gestão de Resultados e Gestão de Pessoas</t>
  </si>
  <si>
    <t>Pessoas comprometidas e ambientes públicos saudáveis, desempenhando assim resultados.</t>
  </si>
  <si>
    <t>Educação em Direitos Humanos e o enfrentamento aos assédios e violências // Educação Especial na Perspectiva Inclusiva.</t>
  </si>
  <si>
    <t>Todos os servidores e gestores que prestam atendimento aos diversos tipos de público que a instituição atende</t>
  </si>
  <si>
    <t>Educação Direitos Humanos.assédio moral e sexual no trabalho;violências e assédios no cotidiano escolar,políticas combate e prevenção a cultura da paz</t>
  </si>
  <si>
    <t>Educação em Direitos Humanos e as legislações específicas; assédio moral e sexual no ambiente de trabalho; violências e assédios no cotidiano escolar e suas políticas de combate e prevenção para a construção de uma cultura da paz na escola.</t>
  </si>
  <si>
    <t>Acredito que as capacitações dos servidores em diversas áreas principalmente da Administração são benéficas para o desenvolvimento de todas atividades</t>
  </si>
  <si>
    <t>Acredito que todos os agentes públicos que realizam um curso de educação formal na área de Administração podem aplicar os conhecimentos obtidos no desenvolvimento do trabalho e da instituição.</t>
  </si>
  <si>
    <t>Administração de forma geral porque engloba e trata de vários temas que auxiliam no gerenciamento de desenvolvimento da instituição.</t>
  </si>
  <si>
    <t>Melhoria no serviço prestado à sociedade. Ampliar as visões e conhecimento dos servidores além das atividades inerentes ao cargo.</t>
  </si>
  <si>
    <t>Falta entendimento sobre legislação trabalhista e tributos inerentes, além de como ler documentos vindos da SEFIP, DCTFWeb e afins;</t>
  </si>
  <si>
    <t>No meu caso, falo como integrante do IF-COGES</t>
  </si>
  <si>
    <t>Fiscalização administrativa de contratos terceirizados</t>
  </si>
  <si>
    <t>Fazer o meu trabalho mais rápido e com mais segurança.</t>
  </si>
  <si>
    <t>O processo de fiscalização administrativa e consequentemente de autorização das notas fiscais dos contratos será mais célere e consistente.</t>
  </si>
  <si>
    <t>limitação sobre aspectos da legislação. Insegurança de tomada de decisão.</t>
  </si>
  <si>
    <t>TAE necessitam capacitação técnica para a melhor desempenho de suas funções. Gestores precisam capacitação sobre liderança, produtividade, gestão de conflitos. Todos os servidores necessitam de uma visão ampliada de melhoria de processo.</t>
  </si>
  <si>
    <t>Licitações, contratações, compras diretas, planejamento orçamentário.</t>
  </si>
  <si>
    <t>maior agilidade nos processos.</t>
  </si>
  <si>
    <t>Aprofundar conhecimentos na área de formação/servidor (administração), que o habilita para o cargo, para aprimorar a qualidade dos trabalhos da UAIG</t>
  </si>
  <si>
    <t>Servidor que atua na área de Auditoria Interna Governamental</t>
  </si>
  <si>
    <t>Administração no setor público</t>
  </si>
  <si>
    <t>Qualificação do corpo técnico da UAIG em nível de educação formal</t>
  </si>
  <si>
    <t>dificuldades no desenvolvimento do trabalho</t>
  </si>
  <si>
    <t>Equipe DIPLAN</t>
  </si>
  <si>
    <t>Planilha de custos. Nova Lei de Licitações.</t>
  </si>
  <si>
    <t>Bom desempenho de processos administrativos</t>
  </si>
  <si>
    <t>ENSINO FUNDAMENTAL</t>
  </si>
  <si>
    <t>Pregão, dispensa de licitação e análise de planilhas, contratos, Administração Pública e Educação Profissional e Tecnológica - EPT</t>
  </si>
  <si>
    <t>Assistentes em Administração, Administradores, técnicos em contabilidade, Contador.</t>
  </si>
  <si>
    <t>Licitações, Contratos, gestão, praticas educativas.</t>
  </si>
  <si>
    <t>Desempenho efetivo e habilidades necessárias para execução das funções administrativas</t>
  </si>
  <si>
    <t>Emissão de empenhos no portal mais Brasil e também execução de convenio, e prestação de contas. Também quanto a novas exigências como reinf.</t>
  </si>
  <si>
    <t>Todos os servidores da parte administrativa, principalmente da Reitoria pois tem a função de auxiliar os campus na tomada de decisão.</t>
  </si>
  <si>
    <t>não é delimitação pois as atividades são amplas! reinf. dctf web, convenios, contratos, analise prestação de contas, e acompanhamento, exec de conveni</t>
  </si>
  <si>
    <t>Agilidade execução das tarefas, segurança jurídica e efetiva quanto a questionamentos.</t>
  </si>
  <si>
    <t>Estar sempre aprimorando e desenvolvendo continuamente uma comunicação mais prudente.</t>
  </si>
  <si>
    <t>Comunicação não violenta, mais pacífica e mais prudente.</t>
  </si>
  <si>
    <t>Trará cada vez mais excelência no atendimento às pessoas.</t>
  </si>
  <si>
    <t>Os gestores e fiscais de contratos devem implementar até abril de 2023 a nova lei de licitações e contratos.</t>
  </si>
  <si>
    <t>Gestores e fiscais de contratos</t>
  </si>
  <si>
    <t>A NOVA LEI DE LICITAÇÕES – (LEI 14.133/21) E a jurisprudência (ainda) aplicável do TCU</t>
  </si>
  <si>
    <t>Aprimoramento e alcance dos resultados pretendidos nas contratações públicas do Instituto.</t>
  </si>
  <si>
    <t>Elaborar o Plano de Gestão e Melhoria da Qualidade (PGMQ) da UAIG</t>
  </si>
  <si>
    <t>Servidores que atuam na área de auditoria interna governamental</t>
  </si>
  <si>
    <t>Gestão da qualidade</t>
  </si>
  <si>
    <t>Elaboração de um PGMQ para qualificar os trabalhos da UAIG</t>
  </si>
  <si>
    <t>Necessidade de aperfeiçoamento das práticas de auditoria interna governamental por parte da equipe de auditoria.</t>
  </si>
  <si>
    <t>Técnicas de auditoria, governança, gestão de riscos, controles internos e demais temas pertinentes à auditoria.</t>
  </si>
  <si>
    <t>Aprimoramento da qualidade técnica dos trabalhos de auditoria interna governamental, para agregar valor à gestão.</t>
  </si>
  <si>
    <t>Tarefas que envolvam a Lei 14.133/2020 (Nova lei de licitações e contratos), como também desenvolver o conhecimento referentes à importação de bens.</t>
  </si>
  <si>
    <t>Assistente em Administração, Administrador, Téc. em Contabilidade que atuam em área de compras públicas.</t>
  </si>
  <si>
    <t>Compras e contratações</t>
  </si>
  <si>
    <t>Ampliação das capacidades do setor, pleno atendimento de normativo legal.</t>
  </si>
  <si>
    <t>conhecimento maior em licitações e contratos e graduação, mestrado doutorado na área de ensino.</t>
  </si>
  <si>
    <t>Os servidores tem necessidade de atualização no ramo de licitações, devido as legislações que são atualizadas constantemente, assim como formação continuada ao atendimento da instituição.</t>
  </si>
  <si>
    <t>licitações e contratos, gestão pública.</t>
  </si>
  <si>
    <t>Melhor conhecimento e uso das legislações públicas, assim como aperfeiçoamento no atendimento no ensino.</t>
  </si>
  <si>
    <t>Necessidade de atualização da Lei de licitações e demais normas aplicadas, as quais estão sempre em modificação.</t>
  </si>
  <si>
    <t>Trabalho realizado com licitações em todas as suas fases.</t>
  </si>
  <si>
    <t>Lei geral de licitações.</t>
  </si>
  <si>
    <t>Bom resultado na realização da compra, com o menor tempo e com o melhor uso dos recursos financeiros necessários para chegar no objetivo.</t>
  </si>
  <si>
    <t>A dificuldade de organização no ambiente de trabalho, do trabalho em equipe, de  dificuldade de relacionamento.</t>
  </si>
  <si>
    <t>Os agentes públicos que possuem essa necessidade de desenvolvimento incluem-se todos que visam ao seu aperfeiçoamento no ambiente de trabalho, a fim de que possam atender com eficiência as demandas advindas das funções desempenhadas, através de um trabalho colaborativo.</t>
  </si>
  <si>
    <t>Relações Humanas</t>
  </si>
  <si>
    <t>Agilidade no trabalho, tanto em termos de cumprimento de prazos, como resultados.</t>
  </si>
  <si>
    <t>É bastante óbvio que, quando o servidor não tem formação ou interesse em exercer suas funções, o resultado do seu trabalho não é o esperado.</t>
  </si>
  <si>
    <t>Capacitação e qualificação para a adoção de práticas e comportamentos que promovam o desenvolvimento pessoal e profissional, visando o meu aperfeiçoamento no ambiente de trabalho.</t>
  </si>
  <si>
    <t>Saber identificar habilidades e competências individuais e, assim, aprimorar as relações humanas no trabalho.</t>
  </si>
  <si>
    <t>Resultado positivo, representado pela prestação de serviços com vistas a atender as necessidades da sociedade.</t>
  </si>
  <si>
    <t>Aprimorar os conhecimentos sobre a NLLC e suas implicações para a contratação, gestão e fiscalização de contratos de serviços e terceirizados.</t>
  </si>
  <si>
    <t>Todos os servidores que atuem nos setores que tratam de contratação, gestão e fiscalização de contratos de serviços e terceirizados.</t>
  </si>
  <si>
    <t>Governança e Gestão na contratação, gestão e fiscalização de contratos de serviços e terceirizados.</t>
  </si>
  <si>
    <t>Entendimento e agilização nos processos de contratação, gestão e fiscalização de contratos de serviços e terceirizados.</t>
  </si>
  <si>
    <t>educação financeira</t>
  </si>
  <si>
    <t>Economia Monetária e Fiscal</t>
  </si>
  <si>
    <t>aprenda a economizar e a investir o dinheiro</t>
  </si>
  <si>
    <t>economizar e investir o dinheiro</t>
  </si>
  <si>
    <t>Necessidade de qualificação, capacitação e atualização para aplicação da Acessibilidade arquitetônica na Instituição</t>
  </si>
  <si>
    <t>Servidores Técnico-administrativos em Educação que atuam nos Setores de Projetos e Obras do IFSul.</t>
  </si>
  <si>
    <t>Acessibilidade arquitetônica</t>
  </si>
  <si>
    <t>Atendimento a LEI nº 10.098/2000 e qualificação de projetos arquitetônicos atendendo a temática da Acessibilidade arquitetônica no IFSul.</t>
  </si>
  <si>
    <t>Necessidade de aprimoração ao processo de desenho auxiliado por computador, para complemento  e atualização na apresentação de resultados gráficos.</t>
  </si>
  <si>
    <t>Cursos de Computação Gráfica para projetos de Arquitetura</t>
  </si>
  <si>
    <t>Melhoria no conhecimento geral de software relacionado, assim como o acabamento do produto final e seu relacionamento com operacional em grupo.</t>
  </si>
  <si>
    <t>Desenvolvimento de projetos tendo em vista a melhoria da vida útil e desempenho das edificações públicas de ensino.</t>
  </si>
  <si>
    <t>Arquitetos, engenheiros e técnicos de edificações.</t>
  </si>
  <si>
    <t>Estratégias e indicadores de flexibilidade e adaptabilidade espacial para promover o desempenho e a vida útil das edificações públicas de ensino.</t>
  </si>
  <si>
    <t>Incorporação dos conceitos de flexibilidade e adaptabilidade nos processos de projeto e a melhoria da vida útil e desempenho das edificações públicas de ensino.</t>
  </si>
  <si>
    <t>Participar de editais, realizar curadoria, exposição e tarefas referentes a cultura, patrimônio e memória . projetos de educação patrimonial</t>
  </si>
  <si>
    <t>Técnico em assuntos educacionais que trabalham na coordenadoria de cultura na proex</t>
  </si>
  <si>
    <t>Exposição, gestão, direito humano e cultural, memória e patrimônio, história cultural</t>
  </si>
  <si>
    <t>Criar e executar as tarefas relacionadas diretamente ao meu setor. Desenvolvimento de projetos de extensão e educação patrimonial</t>
  </si>
  <si>
    <t>Necessidade de aprimoramento em ferramentas, visando utilização especializada e entregas de tarefas otimizadas.</t>
  </si>
  <si>
    <t>Comunicação Visual</t>
  </si>
  <si>
    <t>Pacote Office</t>
  </si>
  <si>
    <t>Melhoria no conhecimento da operacionalidade de ferramentas, visando uma maior compreensão de comunicação entre grupos.</t>
  </si>
  <si>
    <t>1 - Prevenção ao uso de drogas, 2 - Assistência às crianças/adolescentes em situação de risco, 3 - Políticas Públicas, 4 - Saúde mental.</t>
  </si>
  <si>
    <t>Prevenção ao uso de drogas na adolescência, Assistência às crianças/adolescentes em situação de risco, Políticas Públicas, Saúde mental.</t>
  </si>
  <si>
    <t>Aprimoramento/qualificação do atendimento prestado pelo serviço social à comunidade escolar do IFSul, sobretudo estudantes vinculados à Politica de Assistência Estudantil.</t>
  </si>
  <si>
    <t>Aprimorar questões referentes à qualidade de vida, autoconhecimento e novas descobertas para o desenvolvimento pessoal</t>
  </si>
  <si>
    <t>Autoconhecimento e Desenvolvimento Pessoal</t>
  </si>
  <si>
    <t>Melhoria nas tarefas do dia-a-dia no trabalho</t>
  </si>
  <si>
    <t>Aprofundar conhecimentos na área de sociologia, para aprimorar a qualidade dos trabalhos da UAIG</t>
  </si>
  <si>
    <t>Sociologia do Conhecimento</t>
  </si>
  <si>
    <t>A sociologia e o papel do estado</t>
  </si>
  <si>
    <t>Contribuir de forma mais qualificada nas discussões de construção das políticas de extensão do IFSul.</t>
  </si>
  <si>
    <t>Técnica em Assuntos Educacionais atuante na Pró-reitoria de Extensão e Cultura.</t>
  </si>
  <si>
    <t>Ciências Humanas</t>
  </si>
  <si>
    <t>Maior qualificação nas discussões de construção das políticas de extensão do IFSul, melhor atuação do IFSul como agente de transformação social, e melhor atendimento das necessidades dos usuários e cidadãos.</t>
  </si>
  <si>
    <t>Manejo da ansiedade</t>
  </si>
  <si>
    <t>mindfulness como ferramenta para promoção de saúde no contexto do teletrabalho</t>
  </si>
  <si>
    <t>construir uma cultura organizacional fundada em valores humanos</t>
  </si>
  <si>
    <t>definição de objetivos, propósito etc.</t>
  </si>
  <si>
    <t>desenvolver liderança por meio do estabelecimento de direção e propósitos definidos</t>
  </si>
  <si>
    <t>habilidades de liderança</t>
  </si>
  <si>
    <t>manejo das emoções/relações interpessoais</t>
  </si>
  <si>
    <t>manejo das emoções pessoais e nas relações interpressoais</t>
  </si>
  <si>
    <t>melhor desempenho das atividades</t>
  </si>
  <si>
    <t>organizar estratégias de melhoria na vida laboral e na vida pessoal</t>
  </si>
  <si>
    <t>ferramentas para obter um estado consciente em relação aos meios viáveis de se conseguir alcançar um determinado objetivo</t>
  </si>
  <si>
    <t>servidores melhores capacitados para atuação na Instituição, estímulo à liderança, melhoria da vida laboral</t>
  </si>
  <si>
    <t>Aprimorar cada vez mais sobre o assunto Inteligência Emocional.</t>
  </si>
  <si>
    <t>Técnico-administrativo</t>
  </si>
  <si>
    <t>O assunto em questão promove uma melhor relação interpessoal no trabalho e no desenvolvimento das tarefas do dia a dia.</t>
  </si>
  <si>
    <t>Desenvolver programas de promoção a saúde e pesquisas em relação a saúde.</t>
  </si>
  <si>
    <t>Atuar em relação a saúde e o desenvolvimento de pessoal</t>
  </si>
  <si>
    <t>Saúde, desempenho e crescimento institucional</t>
  </si>
  <si>
    <t>melhora na desempenho profissional</t>
  </si>
  <si>
    <t>execução e avaliação de soluções de capacitação para desenvolvimento de competências.</t>
  </si>
  <si>
    <t>comunicação não violenta</t>
  </si>
  <si>
    <t>soluções de capacitação para desenvolvimento de competências</t>
  </si>
  <si>
    <t>identificar situações de abuso/assédio moral no ambiente de trabalho</t>
  </si>
  <si>
    <t>Servidores da administração pública e comunidade em geral/técnicos-administrativos em educação</t>
  </si>
  <si>
    <t>Assédio Moral: O que saber e fazer</t>
  </si>
  <si>
    <t>Conhecer e refletir sobre o Assédio Moral é uma das medidas que podem proteger a organização desse mal que tanto prejudica as relações de trabalho</t>
  </si>
  <si>
    <t>melhora no ambiente de trabalho e saúde do servidor</t>
  </si>
  <si>
    <t>organizar estratégias de melhoria em sua vida laboral e em sua vida pessoal, por meio de instrumentos que serão disponibilizados ao longo do curso</t>
  </si>
  <si>
    <t>Dimensões Psicológica e Perfil Comportamental Mentalidade e aspectos relacionados à Psicologia Positiva</t>
  </si>
  <si>
    <t>obter um estado consciente em relação aos meios viáveis de se conseguir alcançar um determinado objetivo, organizar estratégias de melhoria na vida laboral e pessoal</t>
  </si>
  <si>
    <t>Falta de atualização nas novas formas de trabalho.</t>
  </si>
  <si>
    <t>TODO SERVIDOR NECESSITA .</t>
  </si>
  <si>
    <t>gestão</t>
  </si>
  <si>
    <t>MAIOR EFICIENCIA E PRODUTIVIDADE.</t>
  </si>
  <si>
    <t>Melhor entendimento legislação e atualização.</t>
  </si>
  <si>
    <t>Especializar e estudos referente melhor atendimento na área ao usuário final e meu ambiente de trabalho.</t>
  </si>
  <si>
    <t>Administração.</t>
  </si>
  <si>
    <t>Melhor aperfeiçoamento no atendimento de demandas, aprendizado pessoal, de equipe e ambiente de trabalho.</t>
  </si>
  <si>
    <t>Planejamento Individualizado aos estudantes com deficiência, questões didático-pedagógicas, recursos, adaptações, acessibilidade e avaliação.</t>
  </si>
  <si>
    <t>Professores e Técnicos administrativos</t>
  </si>
  <si>
    <t>Educação Inclusiva e Atendimento Educacional Especializado</t>
  </si>
  <si>
    <t>Formação específica para  atuação  junto aos estudantes com Deficiência e/ou necessidades específicas.</t>
  </si>
  <si>
    <t>Manutenção na oferta de uma educação gratuita e de qualidade,  bem como a permanência e êxito dos estudantes com deficiência e/ou necessidades específicas do IFSul e  construção de uma nova cultura de valorização das diferenças.</t>
  </si>
  <si>
    <t>Melhoria na Qualidade de Vida dos servidores em suas rotinas diárias</t>
  </si>
  <si>
    <t>Análise Ergonômica do Trabalho</t>
  </si>
  <si>
    <t>Redução de Estresse, Prevenção de Lesões por Esforço Repetitivo e Maior bem-estar dos servidores</t>
  </si>
  <si>
    <t>Capacitação para atualização da legislação vigente, bem como outros temas ligados à área de administração pública, planejamento e orçamento.</t>
  </si>
  <si>
    <t>Pós-graduação em administração pública voltada para os temas referentes ao orçamento público, planejamento, licitações, contratos, compras e contratações, dentre outros que sejam diretamente ligados à área de administração e planejamento.</t>
  </si>
  <si>
    <t>Aperfeiçoar os conhecimentos de administração pública através de ações específicas de planejamento estratégico na área de gestão, aprimorando a organização quanto ao uso de materiais, recursos e pessoas.</t>
  </si>
  <si>
    <t>As mudanças da organização social com suas novas demandas e a constante evolução tecnológica dos sistemas e programas.</t>
  </si>
  <si>
    <t>Todo servidor que presta atendimento aos diversos tipos de público que a instituição atende.</t>
  </si>
  <si>
    <t>Capacitar para que o servidor possa atender diferentes situações com qualidade:  gênero, raça, PCD, bullying, assédio   .</t>
  </si>
  <si>
    <t>Atendimento mais completo, evitando encaminhamentos a outros setores.</t>
  </si>
  <si>
    <t>Orientações para lidar de uma melhor forma com a gestão de pessoas dos campus, para o assentamento funcional digital, Excel avançado.</t>
  </si>
  <si>
    <t>Acredito que todos os servidores públicos precisam ampliar e aprimorar seus conhecimentos, para obter um melhor desenvolvimento profissional. Devido a atualização constante da legislação e migrações dos sistemas do governo federal.</t>
  </si>
  <si>
    <t>Trará um melhor desenvolvimento profissional.</t>
  </si>
  <si>
    <t>Entender e aprender como manter o foco e gerenciar equipes em trabalho remoto</t>
  </si>
  <si>
    <t>Técnicos-administrativos</t>
  </si>
  <si>
    <t>Desenvolvimento e Gestão de Equipes em Trabalho Remoto</t>
  </si>
  <si>
    <t>Uma maior comunicação, colaboração e engajamento de equipes.</t>
  </si>
  <si>
    <t>Compreensão e Análise de Conflitos no Ambiente de Trabalho Estratégias para Administrar e Resolver Conflitos</t>
  </si>
  <si>
    <t>Gestão de conflitos e negociação</t>
  </si>
  <si>
    <t>Administrar e Resolver Conflitos</t>
  </si>
  <si>
    <t>Estratégias de Negociação e Gestão de Conflitos - Curso Exclusivo para Altos Executivos</t>
  </si>
  <si>
    <t>http://suap.enap.gov.br/portadoaluno/curso/895</t>
  </si>
  <si>
    <t>Aprendizado, atualização e aperfeiçoamento na área de Gestão de Pessoas.</t>
  </si>
  <si>
    <t>TAE da área de Gestão de Pessoas</t>
  </si>
  <si>
    <t>Cursos na área de Gestão de Pessoas.</t>
  </si>
  <si>
    <t>Agilidade no atendimento, melhoria na divulgação de informações, facilitar o acesso aos sistemas/informações...</t>
  </si>
  <si>
    <t>Apropriar, aprimorar e ampliar,  de forma qualificada os conhecimentos já desenvolvidos ou a serem desenvolvidos nesta coordenadoria.</t>
  </si>
  <si>
    <t>Qualificação dos servidores da CODEPE na área de Gestão de Pessoas, Desenvolvimento de Pessoas e Administração</t>
  </si>
  <si>
    <t>Relacionamento, comunicação e desenvolvimento de Pessoas</t>
  </si>
  <si>
    <t>Qualificação do quadro funcional, amplitude de visões e ações de curto e longo prazo nas atualizações e aquisições de conhecimentos relativos ao desenvolvimento de pessoas e suas aplicabilidades</t>
  </si>
  <si>
    <t>A CONSTANTE ALTERAÇÃO NA LEGISLAÇÃO E NOS SISTEMAS DO GOVERNO</t>
  </si>
  <si>
    <t>"TAEs da área de Gestão de Pessoas, ou seja, Servidores que desempenham atividades na Coordenadoria de Pagamento, Coordenadoria de Cadastro e no Departamento de Administração de Pessoas"</t>
  </si>
  <si>
    <t>Office (Word, Excel, etc), Sistemas (SIAPENET, e-SIAPE, SIGEPE, e-SOCIAL, e-PESSOAL), Legislações ref.Gestão de Pessoas, Cálculos ref.Pagto de Pessoas</t>
  </si>
  <si>
    <t>Eficácia nos procedimentos e um bom atendimento a toda comunidade Institucional</t>
  </si>
  <si>
    <t>A constante alteração na legislação e nos sistemas do Governo.</t>
  </si>
  <si>
    <t>TAEs da área de Gestão de Pessoas, ou seja, Servidores que desempenham atividades na Coordenadoria de Pagamento, Coordenadoria de Cadastro e no Departamento de Administração de Pessoas.</t>
  </si>
  <si>
    <t>Eficácia nos procedimentos e um bom atendimento a toda comunidade institucional.</t>
  </si>
  <si>
    <t>Aprimoramento das capacidades já existentes, conforme especificado no ítem 1.</t>
  </si>
  <si>
    <t>As/os agentes públicos da CODEPE, em vista do atendimento direto e voltado à Gestão de Pessoas, possuem o perfil que exige maior inteligência emocional, comunicação não violenta, assertividade, devendo a capacitação ser constante e voltada para essas áreas do desenvolvimento humano.</t>
  </si>
  <si>
    <t>Inteligência emocional, Comunicação não violenta, Assertividade, Gestão de Comportamento, Gestão de Conflitos, Direitos Humanos, Assédio Moral</t>
  </si>
  <si>
    <t>Melhor comunicação e relação com o público alvo das ações da coordenadoria, para atender de forma mais diligente e eficaz as suas necessidades</t>
  </si>
  <si>
    <t>Aprimorar sobre o assunto referente à Proteção dos Dados Pessoais no serviço público</t>
  </si>
  <si>
    <t>O Tratamento de Dados Pessoais no Setor Público como também medidas de Segurança no Tratamento dos Dados Pessoais</t>
  </si>
  <si>
    <t>Facilitará na orientação e nas solicitações aos servidores.</t>
  </si>
  <si>
    <t>Registro de ativos junto ao INPI, transferência de tecnologia para a sociedade, ações de fomento à inovação tecnológica.</t>
  </si>
  <si>
    <t>servidores que atuam com ações voltadas à inovação tecnológica</t>
  </si>
  <si>
    <t>Registros de ativos junto ao INPI; transferência de tecnologia</t>
  </si>
  <si>
    <t>Maior interação com a sociedade a partir do compartilhamento de conhecimentos e ações as quais possam solucionar problemas sociais existentes.</t>
  </si>
  <si>
    <t>Em princípio todas as demandas estão sendo atendidas a contento. Nada impede que se busque melhorias no setor</t>
  </si>
  <si>
    <t>é importante que o servidor tenha um período para atualizar conhecimento e melhorar procedimentos no seu setor. todos servidores que atuam neste setor (PROEX/COADEX)</t>
  </si>
  <si>
    <t>Atualização de legislação, normas e ferramentas para desenvolver as atividades</t>
  </si>
  <si>
    <t>Agilidade e qualidade na execução das tarefas.</t>
  </si>
  <si>
    <t>Elaboração de ETPs/Elaboração de Termos de Referência/Aquisição de conhecimentos sobre a Nova lei de licitações</t>
  </si>
  <si>
    <t>Administração pública/compras</t>
  </si>
  <si>
    <t>Nova lei de licitações/Elaboração de ETPs/Elaboração de Termos de Referência</t>
  </si>
  <si>
    <t>Aprofundamento em temas que são cotidianamente tratados pelo setor em que atuo</t>
  </si>
  <si>
    <t>Necessidade de qualificação e capacitação para contratação de serviços de engenharia por pregão e registro de preços</t>
  </si>
  <si>
    <t>capacitação para contratação de serviços de engenharia por pregão e registro de preços</t>
  </si>
  <si>
    <t>"Melhoria e eficiência no desenvolvimento das atividades relacionadas aos Setores de Projetos, Obras e Manutenção do IFSul."</t>
  </si>
  <si>
    <t>Necessidade de qualificação e capacitação para aplicação de medidas de eficiência energética no IFSul.</t>
  </si>
  <si>
    <t>Eficiência energética</t>
  </si>
  <si>
    <t>Atendimento a LEI 10.295/01 (IN02/2014), melhoria e eficiência no desenvolvimento dos projetos e atividades relacionadas aos Setores de Projetos, Obras e Manutenção do IFSul.</t>
  </si>
  <si>
    <t>Melhoria contínua, aprimoramento de planejamento e da organização pessoal no trabalho.</t>
  </si>
  <si>
    <t>Técnico-Administrativos</t>
  </si>
  <si>
    <t>Ferramentas de planejamento e organização pessoal no trabalho</t>
  </si>
  <si>
    <t>Melhoria nos processos de trabalho</t>
  </si>
  <si>
    <t>Legislação aplicada à obras públicas -  (Nova Lei de Licitações)</t>
  </si>
  <si>
    <t>Necessidade de capacitação no entendimento da legislação vigente relacionada à contratação, licitação e fiscalização de obras públicas.</t>
  </si>
  <si>
    <t>Necessidade de qualificação e capacitação para aplicação da metodologia BIM (Building Information Modelling ou Modelagem da Informação da Construção)</t>
  </si>
  <si>
    <t>Atendimento ao Decreto nº 9.377/2018,  melhoria e eficiência no desenvolvimento das atividades relacionadas aos Setores de Projetos, Obras e Manutenção do IFSul.</t>
  </si>
  <si>
    <t>Necessidade de qualificação e capacitação para aplicação do Regime Diferenciado de Contratações Públicas - RDC</t>
  </si>
  <si>
    <t>Regime Diferenciado de Contratações Públicas - RDC</t>
  </si>
  <si>
    <t>Melhoria e eficiência no desenvolvimento das atividades relacionadas aos Setores de Projetos, Obras e Manutenção do IFSul.</t>
  </si>
  <si>
    <t>planejamento e organização no trabalho</t>
  </si>
  <si>
    <t>Ferramentas de organização no trabalho</t>
  </si>
  <si>
    <t>melhor desempenho das tarefas</t>
  </si>
  <si>
    <t>MROSC: Planejamento e Transparência | Planejamento Governamental | Planejamento e Organização Pessoal no Trabalho</t>
  </si>
  <si>
    <t>https://www.escolavirtual.gov.br/curso/122 | https://www.escolavirtual.gov.br/curso/258 | https://www.escolavirtual.gov.br/curso/475</t>
  </si>
  <si>
    <t>Necessidade de qualificação e capacitação para aprimoramento e aprendizagem de novas técnicas de elaboração de orçamento para obras públicas.</t>
  </si>
  <si>
    <t>Orçamento para obras públicas.</t>
  </si>
  <si>
    <t>Trará melhorias e eficiência no desenvolvimento das atividades relacionadas aos Setores de Projetos, Obras e Manutenção do IFSul.</t>
  </si>
  <si>
    <t>https://www.escolavirtual.gov.br/curso/296</t>
  </si>
  <si>
    <t>Não se consegue elaborar relatórios com informações confiáveis, dificuldades na execução de tarefas inerentes, inabilidade no uso de determ. sistemas</t>
  </si>
  <si>
    <t>Os servidores envolvidos nas atividades de administração, planejamento e execução de orçamento e contabilidade.</t>
  </si>
  <si>
    <t>Gestão e execução orçamentária e Contabilidade Pública</t>
  </si>
  <si>
    <t>Celeridade, confiabilidade, capacidade técnica, habilidade, competência.</t>
  </si>
  <si>
    <t>Atualizações na legislação fiscal, de sistemas, capacitações. Tudo isto se faz necessário para que tenhamos um resultado e uma entrega melhor.</t>
  </si>
  <si>
    <t>Atuar na área orçamentária, contábil, financeira e patrimonial.</t>
  </si>
  <si>
    <t>Execução orçamentária e financeira, bem como, gestão patrimonial.</t>
  </si>
  <si>
    <t>Correta aplicação da legislação fiscal, melhor execução orçamentária e financeira, patrimonial.</t>
  </si>
  <si>
    <t>Atualizações na legislação fiscal, nos sistemas, capacitações. Tudo isto se faz necessário para que tenhamos um resultado e uma entrega melhor.</t>
  </si>
  <si>
    <t>Perfil para atuar na área orçamentária, contábil, financeira e patrimonial.</t>
  </si>
  <si>
    <t>desconhece linguagem de libras para comunicação com pessoas surdas/mudas</t>
  </si>
  <si>
    <t>linguagem de libras</t>
  </si>
  <si>
    <t>melhor atender o público (servidores, alunos etc.) de pessoas surdas/mudas</t>
  </si>
  <si>
    <t>Conhecimentos insuficientes sobre os hábitos de consumo audiovisual dos estudantes e os produtos comunicacionais mais atrativos para eles.</t>
  </si>
  <si>
    <t>Jornalista atuante na comunicação social sistêmica da instituição.</t>
  </si>
  <si>
    <t>Comunicação audiovisual.</t>
  </si>
  <si>
    <t>Proposição de projetos audiovisuais para o fortalecimento do IFSul junto às suas regiões de abrangência. Aprimoramento de espaços digitais para fortalecer a comunicação institucional de forma integrada, sistêmica e estruturada.</t>
  </si>
  <si>
    <t>Aprimorar/atualizar conhecimentos em gramática, redação jornalística, redes sociais e recursos audiovisuais. Uso ferramentas do SUAP.</t>
  </si>
  <si>
    <t>Sou Jornalista, trabalho com produção textual diariamente e mídias sociais.</t>
  </si>
  <si>
    <t>Comunicação jornalística - Coordenadoria de Comunicação Social da Reitoria</t>
  </si>
  <si>
    <t>Desenvolver uma comunicação estratégica e acessível ao público, tanto a partir do uso otimizado de diferentes ferramentas digitais como a partir de maior domínio da gramática e redação jornalística.</t>
  </si>
  <si>
    <t>Aprender sobre Lei Brasileira de Proteção de Dados Pessoais</t>
  </si>
  <si>
    <t>Lei Brasileira de Proteção de Dados Pessoais</t>
  </si>
  <si>
    <t>Mais conhecimento para ser compartilhado no ambiente de trabalho</t>
  </si>
  <si>
    <t>Aprimorar e melhorar a Administração do Tempo</t>
  </si>
  <si>
    <t>Administração do Tempo</t>
  </si>
  <si>
    <t>Melhoria nas tarefas relacionadas ao trabalho</t>
  </si>
  <si>
    <t>As ações de internacionalização devem contemplar a inclusão de estudantes em vulnerabilidade social, prática que hoje não se verifica junto às IFEs.</t>
  </si>
  <si>
    <t>Pertencer à carreira dos servidores técnicos-administrativos em educação, do IFSul.</t>
  </si>
  <si>
    <t>Inclusão de estudantes em vulnerabilidade social nas ações de internacionalização do IFSul.</t>
  </si>
  <si>
    <t>Inclusão de estudantes de baixa renda nas ações de internacionalização, cumprindo o papel de instituição pública, gratuita e de qualidade.</t>
  </si>
  <si>
    <t>Aprimorar meus conhecimentos  nas discussões de construção das políticas de extensão do IFSul.</t>
  </si>
  <si>
    <t>Técnica em Assuntos Educacionais atuante na Pró-reitoria de Extensão e Cultura, junto à COAEX(Coordenadoria de Ações de Extensão)</t>
  </si>
  <si>
    <t>Direitos Humanos considerados sob o enfoque das Políticas Sociais</t>
  </si>
  <si>
    <t>Maior qualificação nas discussões da construção das políticas de extensão do IFSul; permitir melhor  atuação do IFSul como agente de transformação da sociedade, e melhor atendimento das necessidades dos usuários e cidadãos.</t>
  </si>
  <si>
    <t>Pesquisa cientifica</t>
  </si>
  <si>
    <t>servidores com nível superior</t>
  </si>
  <si>
    <t>saúde dos servidores</t>
  </si>
  <si>
    <t>Desenvolvimento de ações voltadas a saúde dos servidores</t>
  </si>
  <si>
    <t>Segurança da informação, gestão de projetos, governança, liderança, desenvolvimento de sistemas, infraestrutura.</t>
  </si>
  <si>
    <t>Área de Tecnologia da informação</t>
  </si>
  <si>
    <t>Maior facilidade em desenvolver as atividades, maior proatividade e maior satisfação</t>
  </si>
  <si>
    <t>Maior resultado no desenvolvimento das atividades</t>
  </si>
  <si>
    <t>Precisamos de capacitação nas diversas áreas ao qual abrange nossa colaboração à instituição.</t>
  </si>
  <si>
    <t>Todos. A necessidade de desenvolvimento faz parte do progresso do profissional e assim a instituição como um todo.</t>
  </si>
  <si>
    <t>Precisamos nos capacitar em Desenvolvimento de Sistemas, Gestão e Governança de TI, Administração geral, pública e educação entre outros...</t>
  </si>
  <si>
    <t>Agilidade na solução do problema e uma melhor solução apresentada ao problema ao problema apresentado.</t>
  </si>
  <si>
    <t>Agilidade e melhor serviço prestado a Instituição. Tanto do servidor quanto da equipe capacitada.</t>
  </si>
  <si>
    <t>Aprimorar os conhecimentos que já tenho em Excel e aprender: tabela dinâmica, gráficos dinâmicos, validação dos dados, macros e dashboards.</t>
  </si>
  <si>
    <t>Excel Avançado</t>
  </si>
  <si>
    <t>Trará melhorias para solucionar tarefas cotidianas e também progressos nas planilhas de acompanhamento existentes permitindo uma maior agilidade na resolução de problemas e outras informações que se fizerem necessárias a uma determinada demanda.</t>
  </si>
  <si>
    <t>Sim.</t>
  </si>
  <si>
    <t>O constante treinamento dos servidores de Tecnologia da informação é primordial para a execução das suas funções laborais com a máxima eficiência. Assim, entende-se que as necessidades devem ser ampliadas para todos os servidores da DTI.</t>
  </si>
  <si>
    <t>Cursos de capacitação para desenvolvimento das habilidade pessoais em temas referentes a tecnologia da informação.</t>
  </si>
  <si>
    <t>Desenvolvimento e aprimoramento das habilidades referentes a tecnologia da informação.</t>
  </si>
  <si>
    <t>Aprimoramento das atividades de tecnologia da informação.</t>
  </si>
  <si>
    <t>Oferta de novos serviços ao público, bem como manter e aprimorar as soluções existentes, contribuindo para o cumprimento da missão institucional.</t>
  </si>
  <si>
    <t>Profissionais da área de Tecnologia da Informação</t>
  </si>
  <si>
    <t>Desenvolvimento ágil, Cultura devops, Automação de processos, Administração de redes e sistemas</t>
  </si>
  <si>
    <t>Atingir os objetivos estratégicos da instituição, colaborar em prover os meios tecnológicos e soluções necessários à comunidade acadêmico.</t>
  </si>
  <si>
    <t>procedimentos técnicos com curvas de aprendizado variadas para tarefas muito especificas e que não se repetem. Habilidades de desenvovimento pessoal.</t>
  </si>
  <si>
    <t>A necessidade de capacitação é contínua em uma área de constante mudanças como a TI, dessa maneira a capacitação é importante para todos os servidores do quadro.</t>
  </si>
  <si>
    <t>Redes de Computadores e Infraestrutura e desenvolvimento pessoal</t>
  </si>
  <si>
    <t>Multiplicação do conhecimento com outros servidores na aplicação deste e melhora nas soluções tecnológicas disponibilizadas a comundiade.</t>
  </si>
  <si>
    <t>Aprimoramento no trabalho com cálculos</t>
  </si>
  <si>
    <t>Agentes que atuam na folha de pagamento</t>
  </si>
  <si>
    <t>Rotinas da folha de pagamento</t>
  </si>
  <si>
    <t>Atender a demandas represadas</t>
  </si>
  <si>
    <t>Qualidade das atividades são prejudicadas (ex: Execução convênios, prestação contas, orientação aos Câmpus, conhecimento de novas exigências).</t>
  </si>
  <si>
    <t>Contador e Técnico em contabilidade.</t>
  </si>
  <si>
    <t>As atividades são amplas, não há como delimitar. Ex: Cônvenios, prest. contas, gestão e execução orçamentária e financeira, folha de pagamento...</t>
  </si>
  <si>
    <t>Qualidade e agilidade na execução das atividades.</t>
  </si>
  <si>
    <t>Dificuldade de execução das tarefas que exijam um conhecimento mais detalhado das ferramentas de informática.</t>
  </si>
  <si>
    <t>Agentes que se utilizam de recursos de informática para execução do trabalho burocrático da coordenadoria de desenvolvimento de pessoas.</t>
  </si>
  <si>
    <t>Informática avançada, planilhas eletrônicas</t>
  </si>
  <si>
    <t>Organizar trabalhos e extração de relatórios utilizando ferramentas de informática</t>
  </si>
  <si>
    <t>resolução de demandas do Núcleo de Gênero e Diversidade da Reitoria do IFSul</t>
  </si>
  <si>
    <t>assédio moral no ambiente de trabalho, violência contra a mulher</t>
  </si>
  <si>
    <t>Enfrentamento à violência contra as mulheres</t>
  </si>
  <si>
    <t>Erros por desatualização de leis e normas regulamentadoras relacionadas ao tema.</t>
  </si>
  <si>
    <t>Agentes envolvidos com saúde e segurança do trabalho</t>
  </si>
  <si>
    <t>Engenharia de segurança do trabalho</t>
  </si>
  <si>
    <t>Reconhecer e aplicar as atualizações regulamentares da atividade.</t>
  </si>
  <si>
    <t>Aplicação de Lei e normas alinhadas com a dinâmica de mudanças ocorridas nelas recentemente.</t>
  </si>
  <si>
    <t>Dificuldade em desempenhar atividades na área de eficiência energética na arquitetura e elaboração de projetos fotovoltaicos.</t>
  </si>
  <si>
    <t>Servidor Técnico Administrativo Público</t>
  </si>
  <si>
    <t>Realização de mestrado na área de arquitetura e/ou engenharia</t>
  </si>
  <si>
    <t>Formação ampliada, teórica, prática e crítica do ambiente construído, visando questões de conforto ambiental e eficiência energética</t>
  </si>
  <si>
    <t>Qualificação das práticas profissionais junto a instituição pública.</t>
  </si>
  <si>
    <t>Necessidade de qualificação e capacitação em: Instalações elétricas em baixa, média e alta tensão; Subestação de energia elétrica; Aterramento e SPDA</t>
  </si>
  <si>
    <t>Instalações elétricas em baixa, média e alta tensão; Subestação de energia elétrica; Aterramento e SPDA</t>
  </si>
  <si>
    <t>Aprimoramento técnico</t>
  </si>
  <si>
    <t>Melhoria e eficiência no desenvolvimento de projetos e nas atividades de manutenção relacionados à: Instalações elétricas em baixa, média e alta tensão; Subestação de energia elétrica, aterramento e SPDA.</t>
  </si>
  <si>
    <t>Necessidade de qualificação, capacitação e aprimoramento para elaboração de Planos de Prevenção e Proteção Contra Incêndio</t>
  </si>
  <si>
    <t>Servidores Técnico-administrativos em Educação que atuam nos Setores de Projetos, Obras e Manutenção do IFSul</t>
  </si>
  <si>
    <t>Melhoria e eficiência no desenvolvimento dos Planos de Prevenção e Proteção Contra Incêndio do IFSul.</t>
  </si>
  <si>
    <t>Necessidade de atualização dos profissionais para a proposição de projetos e soluções de reforma e novas edificações com melhores desempenhos.</t>
  </si>
  <si>
    <t>Elaboração de projetos e soluções de reforma e novas edificações com melhores desempenhos.</t>
  </si>
  <si>
    <t>Identificar e avaliar anomalias patológicas e possuir conhecimento que possibilitem suas correções.</t>
  </si>
  <si>
    <t>AVALIAÇÕES E PERÍCIAS</t>
  </si>
  <si>
    <t>Possuir profissionais capacitados para realizar avaliações e pericias, estando aptos a elaborar laudos e pareceres técnicos.</t>
  </si>
  <si>
    <t>Necessidade de aprimorar os conhecimentos para aplicação em projetos estruturais</t>
  </si>
  <si>
    <t>CURSO DE PROJETO ESTRUTURAL COM SOFTWARE</t>
  </si>
  <si>
    <t>Incentivar a análise de diferentes soluções estruturais, visando a mais adequada e econômica.</t>
  </si>
  <si>
    <t>Propiciar o desenvolvimento e apresentação de projetos mais competitivos e adequados à nova realidade normativa e de mercado.</t>
  </si>
  <si>
    <t>Necessidade de qualificação e capacitação para projetar instalações hidrossanitárias (Estações de Tratamento de Efluentes e Instalações Prediais).</t>
  </si>
  <si>
    <t>Instalações Hidrossanitárias.</t>
  </si>
  <si>
    <t>Projetar edificações considerando critérios ambientalmente corretos.</t>
  </si>
  <si>
    <t>Edificações sustentáveis no que se refere a emissões de CO2.</t>
  </si>
  <si>
    <t>Projetos e obras mais sustentáveis, considerando os desafios das mudanças climáticas.</t>
  </si>
  <si>
    <t>Necessidade de qualificação e capacitação para realizar Estudos de Impacto (Ambiental, Vizinhança e Tráfego) com a devida profundidade.</t>
  </si>
  <si>
    <t>"Servidores Técnico-administrativos em Educação que atuam nos Setores de Projetos, Obras e Manutenção do IFSul.</t>
  </si>
  <si>
    <t>Estudos de Impacto (Ambiental, Vizinhança e Tráfego)</t>
  </si>
  <si>
    <t>"Diminuição dos impactos negativos e avaliação dos impactos positivos relacionados ao desenvolvimento das atividades relacionadas aos Setores de Projetos, Obras e Manutenção do IFSul."</t>
  </si>
  <si>
    <t>Necessidade de qualificação e capacitação em Planejamento e Controle da Manutenção em Edifícios</t>
  </si>
  <si>
    <t>Melhoria e eficiência no desenvolvimento das atividades de Planejamento e Controle da Manutenção em Edifícios</t>
  </si>
  <si>
    <t>Necessidade de atualização e capacitação dos servidores que atuam na Gestão e Fiscalização de Contratos e Obras de Engenharia e Arquitetura.</t>
  </si>
  <si>
    <t>Gestão e Fiscalização de Contratos e Obras de Engenharia e Arquitetura</t>
  </si>
  <si>
    <t>Aperfeiçoamento e qualificação das atividades de Fiscalização de obras, realizados durante todo o processo de construção (antes, durante e no pós obra).</t>
  </si>
  <si>
    <t>Fiscalização de Projetos e Obras de Engenharia | Gestão e Fiscalização de Contratos Administrativos</t>
  </si>
  <si>
    <t>https://www.escolavirtual.gov.br/curso/215 | https://www.escolavirtual.gov.br/curso/384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</si>
</sst>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amily val="2"/>
      <charset val="1"/>
    </font>
    <font>
      <b/>
      <sz val="10"/>
      <color theme="0"/>
      <name val="Arial"/>
      <family val="2"/>
    </font>
    <font>
      <b/>
      <sz val="10"/>
      <name val="Arial"/>
      <family val="2"/>
      <charset val="1"/>
    </font>
    <font>
      <b/>
      <sz val="10"/>
      <color rgb="FF000000"/>
      <name val="Arial"/>
      <family val="2"/>
      <charset val="1"/>
    </font>
    <font>
      <sz val="10"/>
      <color rgb="FF000000"/>
      <name val="Arial"/>
      <family val="2"/>
      <charset val="1"/>
    </font>
    <font>
      <b/>
      <sz val="10"/>
      <name val="Arial"/>
      <family val="2"/>
    </font>
    <font>
      <sz val="9"/>
      <color indexed="81"/>
      <name val="Segoe UI"/>
      <family val="2"/>
    </font>
    <font>
      <sz val="10"/>
      <name val="Arial"/>
      <family val="2"/>
    </font>
  </fonts>
  <fills count="9">
    <fill>
      <patternFill patternType="none"/>
    </fill>
    <fill>
      <patternFill patternType="gray125"/>
    </fill>
    <fill>
      <patternFill patternType="solid">
        <fgColor theme="0"/>
        <bgColor rgb="FFFFFFCC"/>
      </patternFill>
    </fill>
    <fill>
      <patternFill patternType="solid">
        <fgColor theme="0"/>
        <bgColor indexed="64"/>
      </patternFill>
    </fill>
    <fill>
      <patternFill patternType="solid">
        <fgColor rgb="FFFF0000"/>
        <bgColor indexed="64"/>
      </patternFill>
    </fill>
    <fill>
      <patternFill patternType="solid">
        <fgColor rgb="FFCCCCFF"/>
        <bgColor indexed="64"/>
      </patternFill>
    </fill>
    <fill>
      <patternFill patternType="solid">
        <fgColor rgb="FFFFFFCC"/>
        <bgColor indexed="64"/>
      </patternFill>
    </fill>
    <fill>
      <patternFill patternType="solid">
        <fgColor theme="9"/>
        <bgColor rgb="FFFFFFCC"/>
      </patternFill>
    </fill>
    <fill>
      <patternFill patternType="solid">
        <fgColor rgb="FF009900"/>
        <bgColor indexed="64"/>
      </patternFill>
    </fill>
  </fills>
  <borders count="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5">
    <xf numFmtId="0" fontId="0" fillId="0" borderId="0" xfId="0" applyFont="1"/>
    <xf numFmtId="0" fontId="0" fillId="0" borderId="0" xfId="0" applyFont="1" applyAlignment="1">
      <alignment horizontal="center" vertical="center" wrapText="1"/>
    </xf>
    <xf numFmtId="0" fontId="0" fillId="0" borderId="0" xfId="0" applyFont="1" applyAlignment="1">
      <alignment vertical="center" wrapText="1"/>
    </xf>
    <xf numFmtId="0" fontId="0" fillId="2" borderId="0" xfId="0" applyFont="1" applyFill="1" applyAlignment="1">
      <alignment wrapText="1"/>
    </xf>
    <xf numFmtId="0" fontId="0" fillId="3" borderId="0" xfId="0" applyFont="1" applyFill="1" applyAlignment="1">
      <alignment wrapText="1"/>
    </xf>
    <xf numFmtId="0" fontId="0" fillId="2" borderId="0" xfId="0" applyFont="1" applyFill="1" applyBorder="1" applyAlignment="1">
      <alignment vertical="center" wrapText="1"/>
    </xf>
    <xf numFmtId="0" fontId="0" fillId="0" borderId="0" xfId="0"/>
    <xf numFmtId="0" fontId="0" fillId="0" borderId="0" xfId="0" applyAlignment="1">
      <alignment horizontal="center"/>
    </xf>
    <xf numFmtId="0" fontId="1" fillId="4" borderId="0" xfId="0" applyFont="1" applyFill="1" applyAlignment="1">
      <alignment horizontal="center" vertical="center" wrapText="1"/>
    </xf>
    <xf numFmtId="0" fontId="7" fillId="3" borderId="0" xfId="0" applyFont="1" applyFill="1"/>
    <xf numFmtId="0" fontId="2" fillId="3" borderId="0" xfId="0" applyFont="1" applyFill="1" applyBorder="1" applyAlignment="1">
      <alignment vertical="center" wrapText="1"/>
    </xf>
    <xf numFmtId="0" fontId="0" fillId="3" borderId="0" xfId="0" applyFont="1" applyFill="1" applyBorder="1" applyAlignment="1">
      <alignment vertical="center" wrapText="1"/>
    </xf>
    <xf numFmtId="0" fontId="7" fillId="3" borderId="0" xfId="0" applyFont="1" applyFill="1" applyAlignment="1">
      <alignment horizontal="center" vertical="center"/>
    </xf>
    <xf numFmtId="0" fontId="7" fillId="3" borderId="5" xfId="0" applyFont="1" applyFill="1" applyBorder="1"/>
    <xf numFmtId="0" fontId="7" fillId="3" borderId="6" xfId="0" applyFont="1" applyFill="1" applyBorder="1"/>
    <xf numFmtId="0" fontId="7" fillId="3" borderId="5" xfId="0" applyFont="1" applyFill="1" applyBorder="1" applyAlignment="1">
      <alignment horizontal="center" vertical="center" wrapText="1"/>
    </xf>
    <xf numFmtId="0" fontId="7" fillId="3" borderId="6" xfId="0" applyFont="1" applyFill="1" applyBorder="1" applyAlignment="1">
      <alignment horizontal="justify"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justify" vertical="center" wrapText="1"/>
    </xf>
    <xf numFmtId="0" fontId="1" fillId="8" borderId="0" xfId="0" applyFont="1" applyFill="1" applyAlignment="1">
      <alignment horizontal="center" vertical="center" wrapText="1"/>
    </xf>
    <xf numFmtId="0" fontId="7" fillId="6" borderId="0" xfId="0" applyFont="1" applyFill="1" applyAlignment="1" applyProtection="1">
      <alignment horizontal="left"/>
      <protection locked="0"/>
    </xf>
    <xf numFmtId="0" fontId="7" fillId="6" borderId="6" xfId="0" applyFont="1" applyFill="1" applyBorder="1" applyAlignment="1" applyProtection="1">
      <alignment horizontal="left" vertical="center"/>
      <protection locked="0"/>
    </xf>
    <xf numFmtId="0" fontId="2" fillId="2" borderId="0" xfId="0" applyFont="1" applyFill="1" applyBorder="1" applyAlignment="1">
      <alignment horizontal="left" vertical="center" wrapText="1"/>
    </xf>
    <xf numFmtId="0" fontId="0" fillId="2" borderId="0" xfId="0" applyFont="1" applyFill="1" applyBorder="1" applyAlignment="1">
      <alignment horizontal="left" vertical="center" wrapText="1"/>
    </xf>
    <xf numFmtId="0" fontId="2" fillId="7" borderId="0" xfId="0" applyFont="1" applyFill="1" applyBorder="1" applyAlignment="1">
      <alignment horizontal="center" vertical="center" wrapText="1"/>
    </xf>
    <xf numFmtId="0" fontId="0" fillId="2" borderId="0" xfId="0" applyFont="1" applyFill="1" applyBorder="1" applyAlignment="1">
      <alignment horizontal="justify" vertical="center" wrapText="1"/>
    </xf>
    <xf numFmtId="0" fontId="3" fillId="7" borderId="0" xfId="0" applyFont="1" applyFill="1" applyBorder="1" applyAlignment="1">
      <alignment horizontal="center" vertical="center" wrapText="1"/>
    </xf>
    <xf numFmtId="0" fontId="5" fillId="5" borderId="1" xfId="0" applyFont="1" applyFill="1" applyBorder="1" applyAlignment="1">
      <alignment horizontal="center"/>
    </xf>
    <xf numFmtId="0" fontId="5" fillId="5" borderId="2"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7" fillId="6" borderId="0" xfId="0" applyFont="1" applyFill="1" applyAlignment="1" applyProtection="1">
      <alignment horizontal="left" vertical="center" wrapText="1"/>
      <protection locked="0"/>
    </xf>
    <xf numFmtId="0" fontId="7" fillId="3" borderId="0" xfId="0" applyFont="1" applyFill="1" applyAlignment="1">
      <alignment horizontal="center" vertical="center"/>
    </xf>
    <xf numFmtId="0" fontId="2" fillId="3" borderId="0" xfId="0" applyFont="1" applyFill="1" applyBorder="1" applyAlignment="1">
      <alignment horizontal="left" vertical="center" wrapText="1" indent="5"/>
    </xf>
    <xf numFmtId="0" fontId="0" fillId="3" borderId="0" xfId="0" applyFont="1" applyFill="1" applyBorder="1" applyAlignment="1">
      <alignment horizontal="left" vertical="center" wrapText="1" indent="5"/>
    </xf>
  </cellXfs>
  <cellStyles count="1">
    <cellStyle name="Normal" xfId="0" builtinId="0"/>
  </cellStyles>
  <dxfs count="1">
    <dxf>
      <font>
        <color theme="0"/>
      </font>
    </dxf>
  </dxfs>
  <tableStyles count="0" defaultTableStyle="TableStyleMedium2" defaultPivotStyle="PivotStyleLight16"/>
  <colors>
    <mruColors>
      <color rgb="FF009900"/>
      <color rgb="FF33CC33"/>
      <color rgb="FFFFFFCC"/>
      <color rgb="FFCCCCFF"/>
      <color rgb="FFFF7C80"/>
      <color rgb="FF99FF33"/>
      <color rgb="FF99FF66"/>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108000</xdr:colOff>
      <xdr:row>2</xdr:row>
      <xdr:rowOff>69210</xdr:rowOff>
    </xdr:from>
    <xdr:to>
      <xdr:col>1</xdr:col>
      <xdr:colOff>721800</xdr:colOff>
      <xdr:row>7</xdr:row>
      <xdr:rowOff>84360</xdr:rowOff>
    </xdr:to>
    <xdr:pic>
      <xdr:nvPicPr>
        <xdr:cNvPr id="2" name="Figura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717600" y="69210"/>
          <a:ext cx="613800" cy="824775"/>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67238</xdr:colOff>
      <xdr:row>0</xdr:row>
      <xdr:rowOff>123265</xdr:rowOff>
    </xdr:from>
    <xdr:to>
      <xdr:col>0</xdr:col>
      <xdr:colOff>572133</xdr:colOff>
      <xdr:row>5</xdr:row>
      <xdr:rowOff>30465</xdr:rowOff>
    </xdr:to>
    <xdr:pic>
      <xdr:nvPicPr>
        <xdr:cNvPr id="2" name="Figura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67238" y="123265"/>
          <a:ext cx="504895" cy="691612"/>
        </a:xfrm>
        <a:prstGeom prst="rect">
          <a:avLst/>
        </a:prstGeom>
        <a:ln w="0">
          <a:noFill/>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3:J24"/>
  <sheetViews>
    <sheetView tabSelected="1" workbookViewId="0"/>
  </sheetViews>
  <sheetFormatPr defaultRowHeight="12.75" x14ac:dyDescent="0.2"/>
  <cols>
    <col min="1" max="1" width="9.140625" style="4"/>
    <col min="2" max="2" width="11.85546875" style="4" customWidth="1"/>
    <col min="3" max="16384" width="9.140625" style="4"/>
  </cols>
  <sheetData>
    <row r="3" spans="1:10" x14ac:dyDescent="0.2">
      <c r="A3" s="3"/>
      <c r="B3" s="3"/>
      <c r="C3" s="3"/>
      <c r="D3" s="3"/>
      <c r="E3" s="3"/>
      <c r="F3" s="3"/>
      <c r="G3" s="3"/>
      <c r="H3" s="3"/>
      <c r="I3" s="3"/>
      <c r="J3" s="3"/>
    </row>
    <row r="4" spans="1:10" x14ac:dyDescent="0.2">
      <c r="A4" s="3"/>
      <c r="B4" s="3"/>
      <c r="C4" s="22" t="s">
        <v>28</v>
      </c>
      <c r="D4" s="22"/>
      <c r="E4" s="22"/>
      <c r="F4" s="22"/>
      <c r="G4" s="22"/>
      <c r="H4" s="22"/>
      <c r="I4" s="22"/>
      <c r="J4" s="3"/>
    </row>
    <row r="5" spans="1:10" x14ac:dyDescent="0.2">
      <c r="A5" s="3"/>
      <c r="B5" s="3"/>
      <c r="C5" s="23" t="s">
        <v>29</v>
      </c>
      <c r="D5" s="23"/>
      <c r="E5" s="23"/>
      <c r="F5" s="23"/>
      <c r="G5" s="23"/>
      <c r="H5" s="23"/>
      <c r="I5" s="23"/>
      <c r="J5" s="3"/>
    </row>
    <row r="6" spans="1:10" x14ac:dyDescent="0.2">
      <c r="A6" s="3"/>
      <c r="B6" s="3"/>
      <c r="C6" s="23" t="s">
        <v>30</v>
      </c>
      <c r="D6" s="23"/>
      <c r="E6" s="23"/>
      <c r="F6" s="23"/>
      <c r="G6" s="23"/>
      <c r="H6" s="23"/>
      <c r="I6" s="23"/>
      <c r="J6" s="3"/>
    </row>
    <row r="7" spans="1:10" x14ac:dyDescent="0.2">
      <c r="A7" s="3"/>
      <c r="B7" s="3"/>
      <c r="C7" s="23" t="s">
        <v>31</v>
      </c>
      <c r="D7" s="23"/>
      <c r="E7" s="23"/>
      <c r="F7" s="23"/>
      <c r="G7" s="23"/>
      <c r="H7" s="23"/>
      <c r="I7" s="23"/>
      <c r="J7" s="3"/>
    </row>
    <row r="8" spans="1:10" x14ac:dyDescent="0.2">
      <c r="A8" s="3"/>
      <c r="B8" s="3"/>
      <c r="C8" s="3"/>
      <c r="D8" s="3"/>
      <c r="E8" s="3"/>
      <c r="F8" s="3"/>
      <c r="G8" s="3"/>
      <c r="H8" s="3"/>
      <c r="I8" s="3"/>
      <c r="J8" s="3"/>
    </row>
    <row r="9" spans="1:10" ht="12.75" customHeight="1" x14ac:dyDescent="0.2">
      <c r="A9" s="3"/>
      <c r="B9" s="24" t="s">
        <v>33</v>
      </c>
      <c r="C9" s="24"/>
      <c r="D9" s="24"/>
      <c r="E9" s="24"/>
      <c r="F9" s="24"/>
      <c r="G9" s="24"/>
      <c r="H9" s="24"/>
      <c r="I9" s="24"/>
      <c r="J9" s="3"/>
    </row>
    <row r="10" spans="1:10" x14ac:dyDescent="0.2">
      <c r="A10" s="3"/>
      <c r="B10" s="3"/>
      <c r="C10" s="3"/>
      <c r="D10" s="3"/>
      <c r="E10" s="3"/>
      <c r="F10" s="3"/>
      <c r="G10" s="3"/>
      <c r="H10" s="3"/>
      <c r="I10" s="3"/>
      <c r="J10" s="3"/>
    </row>
    <row r="11" spans="1:10" ht="51.75" customHeight="1" x14ac:dyDescent="0.2">
      <c r="A11" s="3"/>
      <c r="B11" s="25" t="s">
        <v>34</v>
      </c>
      <c r="C11" s="25"/>
      <c r="D11" s="25"/>
      <c r="E11" s="25"/>
      <c r="F11" s="25"/>
      <c r="G11" s="25"/>
      <c r="H11" s="25"/>
      <c r="I11" s="25"/>
      <c r="J11" s="3"/>
    </row>
    <row r="12" spans="1:10" x14ac:dyDescent="0.2">
      <c r="A12" s="3"/>
      <c r="B12" s="3"/>
      <c r="C12" s="3"/>
      <c r="D12" s="3"/>
      <c r="E12" s="3"/>
      <c r="F12" s="3"/>
      <c r="G12" s="3"/>
      <c r="H12" s="3"/>
      <c r="I12" s="3"/>
      <c r="J12" s="3"/>
    </row>
    <row r="13" spans="1:10" x14ac:dyDescent="0.2">
      <c r="A13" s="3"/>
      <c r="B13" s="26" t="s">
        <v>32</v>
      </c>
      <c r="C13" s="26"/>
      <c r="D13" s="26"/>
      <c r="E13" s="26"/>
      <c r="F13" s="26"/>
      <c r="G13" s="26"/>
      <c r="H13" s="26"/>
      <c r="I13" s="26"/>
      <c r="J13" s="3"/>
    </row>
    <row r="14" spans="1:10" x14ac:dyDescent="0.2">
      <c r="A14" s="3"/>
      <c r="B14" s="3"/>
      <c r="C14" s="3"/>
      <c r="D14" s="3"/>
      <c r="E14" s="3"/>
      <c r="F14" s="3"/>
      <c r="G14" s="3"/>
      <c r="H14" s="3"/>
      <c r="I14" s="3"/>
      <c r="J14" s="3"/>
    </row>
    <row r="15" spans="1:10" ht="51" customHeight="1" x14ac:dyDescent="0.2">
      <c r="A15" s="3"/>
      <c r="B15" s="25" t="s">
        <v>41</v>
      </c>
      <c r="C15" s="25"/>
      <c r="D15" s="25"/>
      <c r="E15" s="25"/>
      <c r="F15" s="25"/>
      <c r="G15" s="25"/>
      <c r="H15" s="25"/>
      <c r="I15" s="25"/>
      <c r="J15" s="3"/>
    </row>
    <row r="16" spans="1:10" ht="54.75" customHeight="1" x14ac:dyDescent="0.2">
      <c r="A16" s="3"/>
      <c r="B16" s="25" t="s">
        <v>44</v>
      </c>
      <c r="C16" s="25"/>
      <c r="D16" s="25"/>
      <c r="E16" s="25"/>
      <c r="F16" s="25"/>
      <c r="G16" s="25"/>
      <c r="H16" s="25"/>
      <c r="I16" s="25"/>
      <c r="J16" s="3"/>
    </row>
    <row r="17" spans="1:10" ht="54.75" customHeight="1" x14ac:dyDescent="0.2">
      <c r="A17" s="3"/>
      <c r="B17" s="25" t="s">
        <v>43</v>
      </c>
      <c r="C17" s="25"/>
      <c r="D17" s="25"/>
      <c r="E17" s="25"/>
      <c r="F17" s="25"/>
      <c r="G17" s="25"/>
      <c r="H17" s="25"/>
      <c r="I17" s="25"/>
      <c r="J17" s="3"/>
    </row>
    <row r="18" spans="1:10" ht="34.5" customHeight="1" x14ac:dyDescent="0.2">
      <c r="A18" s="3"/>
      <c r="B18" s="25" t="s">
        <v>42</v>
      </c>
      <c r="C18" s="25"/>
      <c r="D18" s="25"/>
      <c r="E18" s="25"/>
      <c r="F18" s="25"/>
      <c r="G18" s="25"/>
      <c r="H18" s="25"/>
      <c r="I18" s="25"/>
      <c r="J18" s="3"/>
    </row>
    <row r="19" spans="1:10" ht="12.75" customHeight="1" x14ac:dyDescent="0.2">
      <c r="A19" s="3"/>
      <c r="B19" s="5"/>
      <c r="C19" s="5"/>
      <c r="D19" s="5"/>
      <c r="E19" s="5"/>
      <c r="F19" s="5"/>
      <c r="G19" s="5"/>
      <c r="H19" s="5"/>
      <c r="I19" s="5"/>
      <c r="J19" s="3"/>
    </row>
    <row r="20" spans="1:10" x14ac:dyDescent="0.2">
      <c r="A20" s="3"/>
      <c r="J20" s="3"/>
    </row>
    <row r="21" spans="1:10" ht="37.5" customHeight="1" x14ac:dyDescent="0.2">
      <c r="A21" s="3"/>
      <c r="J21" s="3"/>
    </row>
    <row r="22" spans="1:10" ht="37.5" customHeight="1" x14ac:dyDescent="0.2">
      <c r="A22" s="3"/>
      <c r="J22" s="3"/>
    </row>
    <row r="23" spans="1:10" ht="33.75" customHeight="1" x14ac:dyDescent="0.2">
      <c r="A23" s="3"/>
      <c r="J23" s="3"/>
    </row>
    <row r="24" spans="1:10" ht="159.75" customHeight="1" x14ac:dyDescent="0.2">
      <c r="A24" s="3"/>
      <c r="J24" s="3"/>
    </row>
  </sheetData>
  <sheetProtection algorithmName="SHA-512" hashValue="IJsC9b2UKxnxFy/ZVfhYY2CarzVnBcupnu8GdEJLx0cKzPwjulD9J9BKAGviRPb/iSutxAqLNJStHKR1205xCQ==" saltValue="HV2DyS2Jvz9wGgtR6oKAug==" spinCount="100000" sheet="1" selectLockedCells="1"/>
  <mergeCells count="11">
    <mergeCell ref="B18:I18"/>
    <mergeCell ref="B11:I11"/>
    <mergeCell ref="B13:I13"/>
    <mergeCell ref="B15:I15"/>
    <mergeCell ref="B16:I16"/>
    <mergeCell ref="B17:I17"/>
    <mergeCell ref="C4:I4"/>
    <mergeCell ref="C5:I5"/>
    <mergeCell ref="C6:I6"/>
    <mergeCell ref="C7:I7"/>
    <mergeCell ref="B9:I9"/>
  </mergeCells>
  <pageMargins left="0.511811024" right="0.511811024" top="0.78740157499999996" bottom="0.78740157499999996" header="0.31496062000000002" footer="0.31496062000000002"/>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zoomScaleNormal="100" workbookViewId="0">
      <pane ySplit="1" topLeftCell="A2" activePane="bottomLeft" state="frozen"/>
      <selection pane="bottomLeft" activeCell="A2" sqref="A2"/>
    </sheetView>
  </sheetViews>
  <sheetFormatPr defaultRowHeight="12.75" x14ac:dyDescent="0.2"/>
  <cols>
    <col min="1" max="1" width="7.7109375" style="1" customWidth="1"/>
    <col min="2" max="2" width="108.42578125" style="2" customWidth="1"/>
    <col min="3" max="3" width="89.5703125" style="2" customWidth="1"/>
    <col min="4" max="4" width="9.140625" style="1"/>
    <col min="5" max="5" width="50" style="2" customWidth="1"/>
    <col min="6" max="6" width="40.7109375" style="2" customWidth="1"/>
    <col min="7" max="7" width="81.42578125" style="2" customWidth="1"/>
    <col min="8" max="8" width="86.85546875" style="2" customWidth="1"/>
    <col min="9" max="9" width="94.85546875" style="2" customWidth="1"/>
    <col min="10" max="10" width="102.140625" style="2" customWidth="1"/>
    <col min="11" max="11" width="38.140625" style="2" customWidth="1"/>
    <col min="12" max="12" width="23.140625" style="2" customWidth="1"/>
    <col min="13" max="13" width="75.7109375" style="2" customWidth="1"/>
    <col min="14" max="14" width="41.42578125" style="2" customWidth="1"/>
    <col min="15" max="15" width="50.7109375" style="2" customWidth="1"/>
    <col min="16" max="16384" width="9.140625" style="2"/>
  </cols>
  <sheetData>
    <row r="1" spans="1:15" ht="51" x14ac:dyDescent="0.2">
      <c r="A1" s="19" t="s">
        <v>24</v>
      </c>
      <c r="B1" s="19" t="s">
        <v>14</v>
      </c>
      <c r="C1" s="19" t="s">
        <v>15</v>
      </c>
      <c r="D1" s="19" t="s">
        <v>0</v>
      </c>
      <c r="E1" s="19" t="s">
        <v>16</v>
      </c>
      <c r="F1" s="19" t="s">
        <v>17</v>
      </c>
      <c r="G1" s="19" t="s">
        <v>18</v>
      </c>
      <c r="H1" s="19" t="s">
        <v>19</v>
      </c>
      <c r="I1" s="19" t="s">
        <v>20</v>
      </c>
      <c r="J1" s="19" t="s">
        <v>21</v>
      </c>
      <c r="K1" s="19" t="s">
        <v>22</v>
      </c>
      <c r="L1" s="19" t="s">
        <v>23</v>
      </c>
      <c r="M1" s="8" t="s">
        <v>25</v>
      </c>
      <c r="N1" s="8" t="s">
        <v>26</v>
      </c>
      <c r="O1" s="8" t="s">
        <v>27</v>
      </c>
    </row>
    <row r="2" spans="1:15" ht="38.25" x14ac:dyDescent="0.2">
      <c r="A2" s="1">
        <v>1</v>
      </c>
      <c r="B2" s="2" t="s">
        <v>177</v>
      </c>
      <c r="C2" s="2" t="s">
        <v>167</v>
      </c>
      <c r="D2" s="1">
        <v>1</v>
      </c>
      <c r="E2" s="2" t="s">
        <v>62</v>
      </c>
      <c r="F2" s="2" t="s">
        <v>61</v>
      </c>
      <c r="G2" s="2" t="s">
        <v>178</v>
      </c>
      <c r="H2" s="2" t="s">
        <v>169</v>
      </c>
      <c r="I2" s="2" t="s">
        <v>58</v>
      </c>
      <c r="J2" s="2" t="s">
        <v>179</v>
      </c>
      <c r="K2" s="2" t="s">
        <v>65</v>
      </c>
      <c r="L2" s="2" t="s">
        <v>108</v>
      </c>
    </row>
    <row r="3" spans="1:15" ht="38.25" x14ac:dyDescent="0.2">
      <c r="A3" s="1">
        <v>2</v>
      </c>
      <c r="B3" s="2" t="s">
        <v>190</v>
      </c>
      <c r="C3" s="2" t="s">
        <v>175</v>
      </c>
      <c r="D3" s="1">
        <v>1</v>
      </c>
      <c r="E3" s="2" t="s">
        <v>62</v>
      </c>
      <c r="F3" s="2" t="s">
        <v>61</v>
      </c>
      <c r="G3" s="2" t="s">
        <v>191</v>
      </c>
      <c r="H3" s="2" t="s">
        <v>104</v>
      </c>
      <c r="I3" s="2" t="s">
        <v>58</v>
      </c>
      <c r="J3" s="2" t="s">
        <v>192</v>
      </c>
      <c r="K3" s="2" t="s">
        <v>65</v>
      </c>
      <c r="L3" s="2" t="s">
        <v>108</v>
      </c>
    </row>
    <row r="4" spans="1:15" ht="38.25" x14ac:dyDescent="0.2">
      <c r="A4" s="1">
        <v>3</v>
      </c>
      <c r="B4" s="2" t="s">
        <v>141</v>
      </c>
      <c r="C4" s="2" t="s">
        <v>142</v>
      </c>
      <c r="D4" s="1">
        <v>10</v>
      </c>
      <c r="E4" s="2" t="s">
        <v>77</v>
      </c>
      <c r="F4" s="2" t="s">
        <v>143</v>
      </c>
      <c r="G4" s="2" t="s">
        <v>144</v>
      </c>
      <c r="H4" s="2" t="s">
        <v>104</v>
      </c>
      <c r="I4" s="2" t="s">
        <v>145</v>
      </c>
      <c r="J4" s="2" t="s">
        <v>146</v>
      </c>
      <c r="K4" s="2" t="s">
        <v>94</v>
      </c>
      <c r="L4" s="2" t="s">
        <v>108</v>
      </c>
    </row>
    <row r="5" spans="1:15" ht="38.25" x14ac:dyDescent="0.2">
      <c r="A5" s="1">
        <v>4</v>
      </c>
      <c r="B5" s="2" t="s">
        <v>174</v>
      </c>
      <c r="C5" s="2" t="s">
        <v>175</v>
      </c>
      <c r="D5" s="1">
        <v>1</v>
      </c>
      <c r="E5" s="2" t="s">
        <v>62</v>
      </c>
      <c r="F5" s="2" t="s">
        <v>61</v>
      </c>
      <c r="G5" s="2" t="s">
        <v>176</v>
      </c>
      <c r="H5" s="2" t="s">
        <v>97</v>
      </c>
      <c r="I5" s="2" t="s">
        <v>58</v>
      </c>
      <c r="J5" s="2" t="s">
        <v>176</v>
      </c>
      <c r="K5" s="2" t="s">
        <v>65</v>
      </c>
      <c r="L5" s="2" t="s">
        <v>108</v>
      </c>
    </row>
    <row r="6" spans="1:15" ht="25.5" x14ac:dyDescent="0.2">
      <c r="A6" s="1">
        <v>5</v>
      </c>
      <c r="B6" s="2" t="s">
        <v>135</v>
      </c>
      <c r="C6" s="2" t="s">
        <v>136</v>
      </c>
      <c r="D6" s="1">
        <v>1</v>
      </c>
      <c r="E6" s="2" t="s">
        <v>62</v>
      </c>
      <c r="F6" s="2" t="s">
        <v>137</v>
      </c>
      <c r="G6" s="2" t="s">
        <v>135</v>
      </c>
      <c r="H6" s="2" t="s">
        <v>97</v>
      </c>
      <c r="I6" s="2" t="s">
        <v>138</v>
      </c>
      <c r="J6" s="2" t="s">
        <v>139</v>
      </c>
      <c r="K6" s="2" t="s">
        <v>140</v>
      </c>
      <c r="L6" s="2" t="s">
        <v>108</v>
      </c>
    </row>
    <row r="7" spans="1:15" ht="25.5" x14ac:dyDescent="0.2">
      <c r="A7" s="1">
        <v>6</v>
      </c>
      <c r="B7" s="2" t="s">
        <v>160</v>
      </c>
      <c r="C7" s="2" t="s">
        <v>161</v>
      </c>
      <c r="D7" s="1">
        <v>100</v>
      </c>
      <c r="E7" s="2" t="s">
        <v>69</v>
      </c>
      <c r="F7" s="2" t="s">
        <v>162</v>
      </c>
      <c r="G7" s="2" t="s">
        <v>163</v>
      </c>
      <c r="H7" s="2" t="s">
        <v>59</v>
      </c>
      <c r="I7" s="2" t="s">
        <v>164</v>
      </c>
      <c r="J7" s="2" t="s">
        <v>165</v>
      </c>
      <c r="K7" s="2" t="s">
        <v>73</v>
      </c>
      <c r="L7" s="2" t="s">
        <v>55</v>
      </c>
    </row>
    <row r="8" spans="1:15" ht="38.25" x14ac:dyDescent="0.2">
      <c r="A8" s="1">
        <v>7</v>
      </c>
      <c r="B8" s="2" t="s">
        <v>166</v>
      </c>
      <c r="C8" s="2" t="s">
        <v>167</v>
      </c>
      <c r="D8" s="1">
        <v>1</v>
      </c>
      <c r="E8" s="2" t="s">
        <v>83</v>
      </c>
      <c r="F8" s="2" t="s">
        <v>61</v>
      </c>
      <c r="G8" s="2" t="s">
        <v>168</v>
      </c>
      <c r="H8" s="2" t="s">
        <v>169</v>
      </c>
      <c r="I8" s="2" t="s">
        <v>58</v>
      </c>
      <c r="J8" s="2" t="s">
        <v>170</v>
      </c>
      <c r="K8" s="2" t="s">
        <v>65</v>
      </c>
      <c r="L8" s="2" t="s">
        <v>108</v>
      </c>
    </row>
    <row r="9" spans="1:15" ht="25.5" x14ac:dyDescent="0.2">
      <c r="A9" s="1">
        <v>8</v>
      </c>
      <c r="B9" s="2" t="s">
        <v>219</v>
      </c>
      <c r="C9" s="2" t="s">
        <v>216</v>
      </c>
      <c r="D9" s="1">
        <v>1</v>
      </c>
      <c r="E9" s="2" t="s">
        <v>69</v>
      </c>
      <c r="F9" s="2" t="s">
        <v>99</v>
      </c>
      <c r="G9" s="2" t="s">
        <v>220</v>
      </c>
      <c r="H9" s="2" t="s">
        <v>59</v>
      </c>
      <c r="I9" s="2" t="s">
        <v>221</v>
      </c>
      <c r="J9" s="2" t="s">
        <v>222</v>
      </c>
      <c r="K9" s="2" t="s">
        <v>65</v>
      </c>
      <c r="L9" s="2" t="s">
        <v>55</v>
      </c>
    </row>
    <row r="10" spans="1:15" ht="38.25" x14ac:dyDescent="0.2">
      <c r="A10" s="1">
        <v>9</v>
      </c>
      <c r="B10" s="2" t="s">
        <v>209</v>
      </c>
      <c r="C10" s="2" t="s">
        <v>175</v>
      </c>
      <c r="D10" s="1">
        <v>1</v>
      </c>
      <c r="E10" s="2" t="s">
        <v>62</v>
      </c>
      <c r="F10" s="2" t="s">
        <v>61</v>
      </c>
      <c r="G10" s="2" t="s">
        <v>209</v>
      </c>
      <c r="H10" s="2" t="s">
        <v>89</v>
      </c>
      <c r="I10" s="2" t="s">
        <v>58</v>
      </c>
      <c r="J10" s="2" t="s">
        <v>210</v>
      </c>
      <c r="K10" s="2" t="s">
        <v>65</v>
      </c>
      <c r="L10" s="2" t="s">
        <v>108</v>
      </c>
    </row>
    <row r="11" spans="1:15" ht="38.25" x14ac:dyDescent="0.2">
      <c r="A11" s="1">
        <v>10</v>
      </c>
      <c r="B11" s="2" t="s">
        <v>154</v>
      </c>
      <c r="C11" s="2" t="s">
        <v>155</v>
      </c>
      <c r="D11" s="1">
        <v>1</v>
      </c>
      <c r="E11" s="2" t="s">
        <v>83</v>
      </c>
      <c r="F11" s="2" t="s">
        <v>156</v>
      </c>
      <c r="G11" s="2" t="s">
        <v>157</v>
      </c>
      <c r="H11" s="2" t="s">
        <v>104</v>
      </c>
      <c r="I11" s="2" t="s">
        <v>158</v>
      </c>
      <c r="J11" s="2" t="s">
        <v>159</v>
      </c>
      <c r="K11" s="2" t="s">
        <v>56</v>
      </c>
      <c r="L11" s="2" t="s">
        <v>72</v>
      </c>
    </row>
    <row r="12" spans="1:15" ht="25.5" x14ac:dyDescent="0.2">
      <c r="A12" s="1">
        <v>11</v>
      </c>
      <c r="B12" s="2" t="s">
        <v>215</v>
      </c>
      <c r="C12" s="2" t="s">
        <v>216</v>
      </c>
      <c r="D12" s="1">
        <v>1</v>
      </c>
      <c r="E12" s="2" t="s">
        <v>83</v>
      </c>
      <c r="F12" s="2" t="s">
        <v>99</v>
      </c>
      <c r="G12" s="2" t="s">
        <v>217</v>
      </c>
      <c r="H12" s="2" t="s">
        <v>89</v>
      </c>
      <c r="I12" s="2" t="s">
        <v>158</v>
      </c>
      <c r="J12" s="2" t="s">
        <v>218</v>
      </c>
      <c r="K12" s="2" t="s">
        <v>56</v>
      </c>
      <c r="L12" s="2" t="s">
        <v>72</v>
      </c>
    </row>
    <row r="13" spans="1:15" ht="25.5" x14ac:dyDescent="0.2">
      <c r="A13" s="1">
        <v>12</v>
      </c>
      <c r="B13" s="2" t="s">
        <v>223</v>
      </c>
      <c r="C13" s="2" t="s">
        <v>224</v>
      </c>
      <c r="D13" s="1">
        <v>2</v>
      </c>
      <c r="E13" s="2" t="s">
        <v>69</v>
      </c>
      <c r="F13" s="2" t="s">
        <v>99</v>
      </c>
      <c r="G13" s="2" t="s">
        <v>225</v>
      </c>
      <c r="H13" s="2" t="s">
        <v>59</v>
      </c>
      <c r="I13" s="2" t="s">
        <v>226</v>
      </c>
      <c r="J13" s="2" t="s">
        <v>227</v>
      </c>
      <c r="K13" s="2" t="s">
        <v>65</v>
      </c>
      <c r="L13" s="2" t="s">
        <v>55</v>
      </c>
    </row>
    <row r="14" spans="1:15" x14ac:dyDescent="0.2">
      <c r="A14" s="1">
        <v>13</v>
      </c>
      <c r="B14" s="2" t="s">
        <v>147</v>
      </c>
      <c r="C14" s="2" t="s">
        <v>148</v>
      </c>
      <c r="D14" s="1">
        <v>8</v>
      </c>
      <c r="E14" s="2" t="s">
        <v>83</v>
      </c>
      <c r="F14" s="2" t="s">
        <v>143</v>
      </c>
      <c r="G14" s="2" t="s">
        <v>149</v>
      </c>
      <c r="H14" s="2" t="s">
        <v>104</v>
      </c>
      <c r="I14" s="2" t="s">
        <v>96</v>
      </c>
      <c r="J14" s="2" t="s">
        <v>150</v>
      </c>
      <c r="K14" s="2" t="s">
        <v>65</v>
      </c>
      <c r="L14" s="2" t="s">
        <v>108</v>
      </c>
      <c r="M14" s="2" t="s">
        <v>151</v>
      </c>
      <c r="N14" s="2" t="s">
        <v>152</v>
      </c>
      <c r="O14" s="2" t="s">
        <v>153</v>
      </c>
    </row>
    <row r="15" spans="1:15" ht="38.25" x14ac:dyDescent="0.2">
      <c r="A15" s="1">
        <v>14</v>
      </c>
      <c r="B15" s="2" t="s">
        <v>207</v>
      </c>
      <c r="C15" s="2" t="s">
        <v>167</v>
      </c>
      <c r="D15" s="1">
        <v>1</v>
      </c>
      <c r="E15" s="2" t="s">
        <v>62</v>
      </c>
      <c r="F15" s="2" t="s">
        <v>61</v>
      </c>
      <c r="G15" s="2" t="s">
        <v>207</v>
      </c>
      <c r="H15" s="2" t="s">
        <v>169</v>
      </c>
      <c r="I15" s="2" t="s">
        <v>58</v>
      </c>
      <c r="J15" s="2" t="s">
        <v>208</v>
      </c>
      <c r="K15" s="2" t="s">
        <v>65</v>
      </c>
      <c r="L15" s="2" t="s">
        <v>108</v>
      </c>
    </row>
    <row r="16" spans="1:15" ht="38.25" x14ac:dyDescent="0.2">
      <c r="A16" s="1">
        <v>15</v>
      </c>
      <c r="B16" s="2" t="s">
        <v>204</v>
      </c>
      <c r="C16" s="2" t="s">
        <v>175</v>
      </c>
      <c r="D16" s="1">
        <v>1</v>
      </c>
      <c r="E16" s="2" t="s">
        <v>62</v>
      </c>
      <c r="F16" s="2" t="s">
        <v>61</v>
      </c>
      <c r="G16" s="2" t="s">
        <v>205</v>
      </c>
      <c r="H16" s="2" t="s">
        <v>169</v>
      </c>
      <c r="I16" s="2" t="s">
        <v>58</v>
      </c>
      <c r="J16" s="2" t="s">
        <v>206</v>
      </c>
      <c r="K16" s="2" t="s">
        <v>65</v>
      </c>
      <c r="L16" s="2" t="s">
        <v>108</v>
      </c>
    </row>
    <row r="17" spans="1:12" x14ac:dyDescent="0.2">
      <c r="A17" s="1">
        <v>16</v>
      </c>
      <c r="B17" s="2" t="s">
        <v>183</v>
      </c>
      <c r="C17" s="2" t="s">
        <v>184</v>
      </c>
      <c r="D17" s="1">
        <v>2</v>
      </c>
      <c r="E17" s="2" t="s">
        <v>62</v>
      </c>
      <c r="F17" s="2" t="s">
        <v>185</v>
      </c>
      <c r="G17" s="2" t="s">
        <v>186</v>
      </c>
      <c r="H17" s="2" t="s">
        <v>104</v>
      </c>
      <c r="I17" s="2" t="s">
        <v>187</v>
      </c>
      <c r="J17" s="2" t="s">
        <v>188</v>
      </c>
      <c r="K17" s="2" t="s">
        <v>189</v>
      </c>
      <c r="L17" s="2" t="s">
        <v>86</v>
      </c>
    </row>
    <row r="18" spans="1:12" ht="38.25" x14ac:dyDescent="0.2">
      <c r="A18" s="1">
        <v>17</v>
      </c>
      <c r="B18" s="2" t="s">
        <v>196</v>
      </c>
      <c r="C18" s="2" t="s">
        <v>175</v>
      </c>
      <c r="D18" s="1">
        <v>1</v>
      </c>
      <c r="E18" s="2" t="s">
        <v>62</v>
      </c>
      <c r="F18" s="2" t="s">
        <v>61</v>
      </c>
      <c r="G18" s="2" t="s">
        <v>197</v>
      </c>
      <c r="H18" s="2" t="s">
        <v>169</v>
      </c>
      <c r="I18" s="2" t="s">
        <v>58</v>
      </c>
      <c r="J18" s="2" t="s">
        <v>192</v>
      </c>
      <c r="K18" s="2" t="s">
        <v>65</v>
      </c>
      <c r="L18" s="2" t="s">
        <v>108</v>
      </c>
    </row>
    <row r="19" spans="1:12" ht="38.25" x14ac:dyDescent="0.2">
      <c r="A19" s="1">
        <v>18</v>
      </c>
      <c r="B19" s="2" t="s">
        <v>213</v>
      </c>
      <c r="C19" s="2" t="s">
        <v>175</v>
      </c>
      <c r="D19" s="1">
        <v>1</v>
      </c>
      <c r="E19" s="2" t="s">
        <v>62</v>
      </c>
      <c r="F19" s="2" t="s">
        <v>61</v>
      </c>
      <c r="G19" s="2" t="s">
        <v>213</v>
      </c>
      <c r="H19" s="2" t="s">
        <v>169</v>
      </c>
      <c r="I19" s="2" t="s">
        <v>58</v>
      </c>
      <c r="J19" s="2" t="s">
        <v>214</v>
      </c>
      <c r="K19" s="2" t="s">
        <v>65</v>
      </c>
      <c r="L19" s="2" t="s">
        <v>108</v>
      </c>
    </row>
    <row r="20" spans="1:12" ht="38.25" x14ac:dyDescent="0.2">
      <c r="A20" s="1">
        <v>19</v>
      </c>
      <c r="B20" s="2" t="s">
        <v>211</v>
      </c>
      <c r="C20" s="2" t="s">
        <v>175</v>
      </c>
      <c r="D20" s="1">
        <v>1</v>
      </c>
      <c r="E20" s="2" t="s">
        <v>62</v>
      </c>
      <c r="F20" s="2" t="s">
        <v>61</v>
      </c>
      <c r="G20" s="2" t="s">
        <v>211</v>
      </c>
      <c r="H20" s="2" t="s">
        <v>169</v>
      </c>
      <c r="I20" s="2" t="s">
        <v>58</v>
      </c>
      <c r="J20" s="2" t="s">
        <v>212</v>
      </c>
      <c r="K20" s="2" t="s">
        <v>65</v>
      </c>
      <c r="L20" s="2" t="s">
        <v>108</v>
      </c>
    </row>
    <row r="21" spans="1:12" ht="38.25" x14ac:dyDescent="0.2">
      <c r="A21" s="1">
        <v>20</v>
      </c>
      <c r="B21" s="2" t="s">
        <v>180</v>
      </c>
      <c r="C21" s="2" t="s">
        <v>175</v>
      </c>
      <c r="D21" s="1">
        <v>1</v>
      </c>
      <c r="E21" s="2" t="s">
        <v>62</v>
      </c>
      <c r="F21" s="2" t="s">
        <v>61</v>
      </c>
      <c r="G21" s="2" t="s">
        <v>181</v>
      </c>
      <c r="H21" s="2" t="s">
        <v>89</v>
      </c>
      <c r="I21" s="2" t="s">
        <v>58</v>
      </c>
      <c r="J21" s="2" t="s">
        <v>182</v>
      </c>
      <c r="K21" s="2" t="s">
        <v>65</v>
      </c>
      <c r="L21" s="2" t="s">
        <v>108</v>
      </c>
    </row>
    <row r="22" spans="1:12" ht="38.25" x14ac:dyDescent="0.2">
      <c r="A22" s="1">
        <v>21</v>
      </c>
      <c r="B22" s="2" t="s">
        <v>193</v>
      </c>
      <c r="C22" s="2" t="s">
        <v>167</v>
      </c>
      <c r="D22" s="1">
        <v>1</v>
      </c>
      <c r="E22" s="2" t="s">
        <v>62</v>
      </c>
      <c r="F22" s="2" t="s">
        <v>61</v>
      </c>
      <c r="G22" s="2" t="s">
        <v>194</v>
      </c>
      <c r="H22" s="2" t="s">
        <v>89</v>
      </c>
      <c r="I22" s="2" t="s">
        <v>58</v>
      </c>
      <c r="J22" s="2" t="s">
        <v>195</v>
      </c>
      <c r="K22" s="2" t="s">
        <v>65</v>
      </c>
      <c r="L22" s="2" t="s">
        <v>108</v>
      </c>
    </row>
    <row r="23" spans="1:12" ht="38.25" x14ac:dyDescent="0.2">
      <c r="A23" s="1">
        <v>22</v>
      </c>
      <c r="B23" s="2" t="s">
        <v>198</v>
      </c>
      <c r="C23" s="2" t="s">
        <v>175</v>
      </c>
      <c r="D23" s="1">
        <v>1</v>
      </c>
      <c r="E23" s="2" t="s">
        <v>62</v>
      </c>
      <c r="F23" s="2" t="s">
        <v>61</v>
      </c>
      <c r="G23" s="2" t="s">
        <v>199</v>
      </c>
      <c r="H23" s="2" t="s">
        <v>169</v>
      </c>
      <c r="I23" s="2" t="s">
        <v>58</v>
      </c>
      <c r="J23" s="2" t="s">
        <v>200</v>
      </c>
      <c r="K23" s="2" t="s">
        <v>65</v>
      </c>
      <c r="L23" s="2" t="s">
        <v>108</v>
      </c>
    </row>
    <row r="24" spans="1:12" ht="38.25" x14ac:dyDescent="0.2">
      <c r="A24" s="1">
        <v>23</v>
      </c>
      <c r="B24" s="2" t="s">
        <v>201</v>
      </c>
      <c r="C24" s="2" t="s">
        <v>175</v>
      </c>
      <c r="D24" s="1">
        <v>1</v>
      </c>
      <c r="E24" s="2" t="s">
        <v>62</v>
      </c>
      <c r="F24" s="2" t="s">
        <v>61</v>
      </c>
      <c r="G24" s="2" t="s">
        <v>202</v>
      </c>
      <c r="H24" s="2" t="s">
        <v>169</v>
      </c>
      <c r="I24" s="2" t="s">
        <v>58</v>
      </c>
      <c r="J24" s="2" t="s">
        <v>203</v>
      </c>
      <c r="K24" s="2" t="s">
        <v>65</v>
      </c>
      <c r="L24" s="2" t="s">
        <v>108</v>
      </c>
    </row>
    <row r="25" spans="1:12" ht="38.25" x14ac:dyDescent="0.2">
      <c r="A25" s="1">
        <v>24</v>
      </c>
      <c r="B25" s="2" t="s">
        <v>228</v>
      </c>
      <c r="C25" s="2" t="s">
        <v>171</v>
      </c>
      <c r="D25" s="1">
        <v>1</v>
      </c>
      <c r="E25" s="2" t="s">
        <v>62</v>
      </c>
      <c r="F25" s="2" t="s">
        <v>61</v>
      </c>
      <c r="G25" s="2" t="s">
        <v>172</v>
      </c>
      <c r="H25" s="2" t="s">
        <v>89</v>
      </c>
      <c r="I25" s="2" t="s">
        <v>58</v>
      </c>
      <c r="J25" s="2" t="s">
        <v>173</v>
      </c>
      <c r="K25" s="2" t="s">
        <v>65</v>
      </c>
      <c r="L25" s="2" t="s">
        <v>108</v>
      </c>
    </row>
  </sheetData>
  <sheetProtection algorithmName="SHA-512" hashValue="28DCtbgradHnqNyQ7M829eFOQmmQqCUswAQGPx9PrmlUsH7BFvOUCKDxTwta3ZpF8JV5RUgADOas7gXC18QITQ==" saltValue="tJg3kzOVmFGbsM/qerSA6g==" spinCount="100000" sheet="1" objects="1" scenarios="1" autoFilter="0"/>
  <autoFilter ref="A1:O22">
    <sortState ref="A2:O25">
      <sortCondition ref="B1:B22"/>
    </sortState>
  </autoFilter>
  <pageMargins left="0.5" right="0.5" top="1" bottom="1" header="0.5" footer="0.5"/>
  <pageSetup paperSize="9" orientation="portrait" useFirstPageNumber="1" r:id="rId1"/>
  <headerFooter>
    <oddHeader>&amp;C&amp;"Times New Roman,Regular"&amp;12&amp;A</oddHeader>
    <oddFooter>&amp;C&amp;"Times New Roman,Regular"&amp;12Page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zoomScaleNormal="100" workbookViewId="0">
      <pane ySplit="1" topLeftCell="A2" activePane="bottomLeft" state="frozen"/>
      <selection pane="bottomLeft" activeCell="A2" sqref="A2"/>
    </sheetView>
  </sheetViews>
  <sheetFormatPr defaultRowHeight="12.75" x14ac:dyDescent="0.2"/>
  <cols>
    <col min="1" max="1" width="7.7109375" style="1" customWidth="1"/>
    <col min="2" max="2" width="108.42578125" style="2" customWidth="1"/>
    <col min="3" max="3" width="89.5703125" style="2" customWidth="1"/>
    <col min="4" max="4" width="9.140625" style="1"/>
    <col min="5" max="5" width="50" style="2" customWidth="1"/>
    <col min="6" max="6" width="40.7109375" style="2" customWidth="1"/>
    <col min="7" max="7" width="81.42578125" style="2" customWidth="1"/>
    <col min="8" max="8" width="86.85546875" style="2" customWidth="1"/>
    <col min="9" max="9" width="94.85546875" style="2" customWidth="1"/>
    <col min="10" max="10" width="102.140625" style="2" customWidth="1"/>
    <col min="11" max="11" width="38.140625" style="2" customWidth="1"/>
    <col min="12" max="12" width="23.140625" style="2" customWidth="1"/>
    <col min="13" max="13" width="75.7109375" style="2" customWidth="1"/>
    <col min="14" max="14" width="41.42578125" style="2" customWidth="1"/>
    <col min="15" max="15" width="50.7109375" style="2" customWidth="1"/>
    <col min="16" max="16384" width="9.140625" style="2"/>
  </cols>
  <sheetData>
    <row r="1" spans="1:15" ht="51" x14ac:dyDescent="0.2">
      <c r="A1" s="19" t="s">
        <v>24</v>
      </c>
      <c r="B1" s="19" t="s">
        <v>14</v>
      </c>
      <c r="C1" s="19" t="s">
        <v>15</v>
      </c>
      <c r="D1" s="19" t="s">
        <v>0</v>
      </c>
      <c r="E1" s="19" t="s">
        <v>16</v>
      </c>
      <c r="F1" s="19" t="s">
        <v>17</v>
      </c>
      <c r="G1" s="19" t="s">
        <v>18</v>
      </c>
      <c r="H1" s="19" t="s">
        <v>19</v>
      </c>
      <c r="I1" s="19" t="s">
        <v>20</v>
      </c>
      <c r="J1" s="19" t="s">
        <v>21</v>
      </c>
      <c r="K1" s="19" t="s">
        <v>22</v>
      </c>
      <c r="L1" s="19" t="s">
        <v>23</v>
      </c>
      <c r="M1" s="8" t="s">
        <v>25</v>
      </c>
      <c r="N1" s="8" t="s">
        <v>26</v>
      </c>
      <c r="O1" s="8" t="s">
        <v>27</v>
      </c>
    </row>
    <row r="2" spans="1:15" ht="25.5" x14ac:dyDescent="0.2">
      <c r="A2" s="1">
        <v>1</v>
      </c>
      <c r="B2" s="2" t="s">
        <v>910</v>
      </c>
      <c r="C2" s="2" t="s">
        <v>911</v>
      </c>
      <c r="D2" s="1">
        <v>5</v>
      </c>
      <c r="E2" s="2" t="s">
        <v>69</v>
      </c>
      <c r="F2" s="2" t="s">
        <v>307</v>
      </c>
      <c r="G2" s="2" t="s">
        <v>912</v>
      </c>
      <c r="H2" s="2" t="s">
        <v>97</v>
      </c>
      <c r="I2" s="2" t="s">
        <v>385</v>
      </c>
      <c r="J2" s="2" t="s">
        <v>913</v>
      </c>
      <c r="K2" s="2" t="s">
        <v>109</v>
      </c>
      <c r="L2" s="2" t="s">
        <v>108</v>
      </c>
    </row>
    <row r="3" spans="1:15" ht="25.5" x14ac:dyDescent="0.2">
      <c r="A3" s="1">
        <v>2</v>
      </c>
      <c r="B3" s="2" t="s">
        <v>923</v>
      </c>
      <c r="C3" s="2" t="s">
        <v>773</v>
      </c>
      <c r="D3" s="1">
        <v>45</v>
      </c>
      <c r="E3" s="2" t="s">
        <v>83</v>
      </c>
      <c r="F3" s="2" t="s">
        <v>99</v>
      </c>
      <c r="G3" s="2" t="s">
        <v>924</v>
      </c>
      <c r="H3" s="2" t="s">
        <v>97</v>
      </c>
      <c r="I3" s="2" t="s">
        <v>925</v>
      </c>
      <c r="J3" s="2" t="s">
        <v>926</v>
      </c>
      <c r="K3" s="2" t="s">
        <v>634</v>
      </c>
      <c r="L3" s="2" t="s">
        <v>108</v>
      </c>
    </row>
    <row r="4" spans="1:15" ht="25.5" x14ac:dyDescent="0.2">
      <c r="A4" s="1">
        <v>3</v>
      </c>
      <c r="B4" s="2" t="s">
        <v>69</v>
      </c>
      <c r="C4" s="2" t="s">
        <v>895</v>
      </c>
      <c r="D4" s="1">
        <v>9</v>
      </c>
      <c r="E4" s="2" t="s">
        <v>69</v>
      </c>
      <c r="F4" s="2" t="s">
        <v>740</v>
      </c>
      <c r="G4" s="2" t="s">
        <v>896</v>
      </c>
      <c r="H4" s="2" t="s">
        <v>104</v>
      </c>
      <c r="I4" s="2" t="s">
        <v>385</v>
      </c>
      <c r="J4" s="2" t="s">
        <v>897</v>
      </c>
      <c r="K4" s="2" t="s">
        <v>688</v>
      </c>
      <c r="L4" s="2" t="s">
        <v>86</v>
      </c>
    </row>
    <row r="5" spans="1:15" ht="25.5" x14ac:dyDescent="0.2">
      <c r="A5" s="1">
        <v>4</v>
      </c>
      <c r="B5" s="2" t="s">
        <v>878</v>
      </c>
      <c r="C5" s="2" t="s">
        <v>879</v>
      </c>
      <c r="D5" s="1">
        <v>2</v>
      </c>
      <c r="E5" s="2" t="s">
        <v>69</v>
      </c>
      <c r="F5" s="2" t="s">
        <v>880</v>
      </c>
      <c r="G5" s="2" t="s">
        <v>881</v>
      </c>
      <c r="H5" s="2" t="s">
        <v>104</v>
      </c>
      <c r="I5" s="2" t="s">
        <v>96</v>
      </c>
      <c r="J5" s="2" t="s">
        <v>882</v>
      </c>
      <c r="K5" s="2" t="s">
        <v>56</v>
      </c>
      <c r="L5" s="2" t="s">
        <v>108</v>
      </c>
    </row>
    <row r="6" spans="1:15" ht="25.5" x14ac:dyDescent="0.2">
      <c r="A6" s="1">
        <v>5</v>
      </c>
      <c r="B6" s="2" t="s">
        <v>927</v>
      </c>
      <c r="C6" s="2" t="s">
        <v>928</v>
      </c>
      <c r="D6" s="1">
        <v>10</v>
      </c>
      <c r="E6" s="2" t="s">
        <v>77</v>
      </c>
      <c r="F6" s="2" t="s">
        <v>99</v>
      </c>
      <c r="G6" s="2" t="s">
        <v>929</v>
      </c>
      <c r="H6" s="2" t="s">
        <v>286</v>
      </c>
      <c r="I6" s="2" t="s">
        <v>96</v>
      </c>
      <c r="J6" s="2" t="s">
        <v>930</v>
      </c>
      <c r="K6" s="2" t="s">
        <v>65</v>
      </c>
      <c r="L6" s="2" t="s">
        <v>86</v>
      </c>
    </row>
    <row r="7" spans="1:15" ht="25.5" x14ac:dyDescent="0.2">
      <c r="A7" s="1">
        <v>6</v>
      </c>
      <c r="B7" s="2" t="s">
        <v>873</v>
      </c>
      <c r="C7" s="2" t="s">
        <v>874</v>
      </c>
      <c r="D7" s="1">
        <v>1</v>
      </c>
      <c r="E7" s="2" t="s">
        <v>83</v>
      </c>
      <c r="F7" s="2" t="s">
        <v>875</v>
      </c>
      <c r="G7" s="2" t="s">
        <v>876</v>
      </c>
      <c r="H7" s="2" t="s">
        <v>97</v>
      </c>
      <c r="I7" s="2" t="s">
        <v>158</v>
      </c>
      <c r="J7" s="2" t="s">
        <v>877</v>
      </c>
      <c r="K7" s="2" t="s">
        <v>131</v>
      </c>
      <c r="L7" s="2" t="s">
        <v>108</v>
      </c>
    </row>
    <row r="8" spans="1:15" ht="25.5" x14ac:dyDescent="0.2">
      <c r="A8" s="1">
        <v>7</v>
      </c>
      <c r="B8" s="2" t="s">
        <v>947</v>
      </c>
      <c r="C8" s="2" t="s">
        <v>948</v>
      </c>
      <c r="D8" s="1">
        <v>1</v>
      </c>
      <c r="E8" s="2" t="s">
        <v>83</v>
      </c>
      <c r="F8" s="2" t="s">
        <v>68</v>
      </c>
      <c r="G8" s="2" t="s">
        <v>949</v>
      </c>
      <c r="H8" s="2" t="s">
        <v>97</v>
      </c>
      <c r="I8" s="2" t="s">
        <v>158</v>
      </c>
      <c r="J8" s="2" t="s">
        <v>877</v>
      </c>
      <c r="K8" s="2" t="s">
        <v>131</v>
      </c>
      <c r="L8" s="2" t="s">
        <v>55</v>
      </c>
    </row>
    <row r="9" spans="1:15" ht="25.5" x14ac:dyDescent="0.2">
      <c r="A9" s="1">
        <v>8</v>
      </c>
      <c r="B9" s="2" t="s">
        <v>962</v>
      </c>
      <c r="C9" s="2" t="s">
        <v>956</v>
      </c>
      <c r="D9" s="1">
        <v>5</v>
      </c>
      <c r="E9" s="2" t="s">
        <v>69</v>
      </c>
      <c r="F9" s="2" t="s">
        <v>963</v>
      </c>
      <c r="G9" s="2" t="s">
        <v>964</v>
      </c>
      <c r="H9" s="2" t="s">
        <v>286</v>
      </c>
      <c r="I9" s="2" t="s">
        <v>111</v>
      </c>
      <c r="J9" s="2" t="s">
        <v>965</v>
      </c>
      <c r="K9" s="2" t="s">
        <v>65</v>
      </c>
      <c r="L9" s="2" t="s">
        <v>72</v>
      </c>
    </row>
    <row r="10" spans="1:15" ht="25.5" x14ac:dyDescent="0.2">
      <c r="A10" s="1">
        <v>9</v>
      </c>
      <c r="B10" s="2" t="s">
        <v>955</v>
      </c>
      <c r="C10" s="2" t="s">
        <v>956</v>
      </c>
      <c r="D10" s="1">
        <v>5</v>
      </c>
      <c r="E10" s="2" t="s">
        <v>83</v>
      </c>
      <c r="F10" s="2" t="s">
        <v>61</v>
      </c>
      <c r="G10" s="2" t="s">
        <v>957</v>
      </c>
      <c r="H10" s="2" t="s">
        <v>286</v>
      </c>
      <c r="I10" s="2" t="s">
        <v>111</v>
      </c>
      <c r="J10" s="2" t="s">
        <v>958</v>
      </c>
      <c r="K10" s="2" t="s">
        <v>109</v>
      </c>
      <c r="L10" s="2" t="s">
        <v>55</v>
      </c>
    </row>
    <row r="11" spans="1:15" ht="25.5" x14ac:dyDescent="0.2">
      <c r="A11" s="1">
        <v>10</v>
      </c>
      <c r="B11" s="2" t="s">
        <v>868</v>
      </c>
      <c r="C11" s="2" t="s">
        <v>869</v>
      </c>
      <c r="D11" s="1">
        <v>5</v>
      </c>
      <c r="E11" s="2" t="s">
        <v>69</v>
      </c>
      <c r="F11" s="2" t="s">
        <v>870</v>
      </c>
      <c r="G11" s="2" t="s">
        <v>871</v>
      </c>
      <c r="H11" s="2" t="s">
        <v>286</v>
      </c>
      <c r="I11" s="2" t="s">
        <v>111</v>
      </c>
      <c r="J11" s="2" t="s">
        <v>872</v>
      </c>
      <c r="K11" s="2" t="s">
        <v>126</v>
      </c>
      <c r="L11" s="2" t="s">
        <v>55</v>
      </c>
    </row>
    <row r="12" spans="1:15" ht="25.5" x14ac:dyDescent="0.2">
      <c r="A12" s="1">
        <v>11</v>
      </c>
      <c r="B12" s="2" t="s">
        <v>906</v>
      </c>
      <c r="C12" s="2" t="s">
        <v>317</v>
      </c>
      <c r="D12" s="1">
        <v>1</v>
      </c>
      <c r="E12" s="2" t="s">
        <v>83</v>
      </c>
      <c r="F12" s="2" t="s">
        <v>481</v>
      </c>
      <c r="G12" s="2" t="s">
        <v>907</v>
      </c>
      <c r="H12" s="2" t="s">
        <v>59</v>
      </c>
      <c r="I12" s="2" t="s">
        <v>908</v>
      </c>
      <c r="J12" s="2" t="s">
        <v>909</v>
      </c>
      <c r="K12" s="2" t="s">
        <v>189</v>
      </c>
      <c r="L12" s="2" t="s">
        <v>108</v>
      </c>
    </row>
    <row r="13" spans="1:15" ht="25.5" x14ac:dyDescent="0.2">
      <c r="A13" s="1">
        <v>12</v>
      </c>
      <c r="B13" s="2" t="s">
        <v>944</v>
      </c>
      <c r="C13" s="2" t="s">
        <v>945</v>
      </c>
      <c r="D13" s="1">
        <v>1</v>
      </c>
      <c r="E13" s="2" t="s">
        <v>83</v>
      </c>
      <c r="F13" s="2" t="s">
        <v>68</v>
      </c>
      <c r="G13" s="2" t="s">
        <v>946</v>
      </c>
      <c r="H13" s="2" t="s">
        <v>97</v>
      </c>
      <c r="I13" s="2" t="s">
        <v>158</v>
      </c>
      <c r="J13" s="2" t="s">
        <v>877</v>
      </c>
      <c r="K13" s="2" t="s">
        <v>131</v>
      </c>
      <c r="L13" s="2" t="s">
        <v>86</v>
      </c>
    </row>
    <row r="14" spans="1:15" ht="25.5" x14ac:dyDescent="0.2">
      <c r="A14" s="1">
        <v>13</v>
      </c>
      <c r="B14" s="2" t="s">
        <v>887</v>
      </c>
      <c r="C14" s="2" t="s">
        <v>888</v>
      </c>
      <c r="D14" s="1">
        <v>3</v>
      </c>
      <c r="E14" s="2" t="s">
        <v>62</v>
      </c>
      <c r="F14" s="2" t="s">
        <v>137</v>
      </c>
      <c r="G14" s="2" t="s">
        <v>889</v>
      </c>
      <c r="H14" s="2" t="s">
        <v>104</v>
      </c>
      <c r="I14" s="2" t="s">
        <v>128</v>
      </c>
      <c r="J14" s="2" t="s">
        <v>890</v>
      </c>
      <c r="K14" s="2" t="s">
        <v>65</v>
      </c>
      <c r="L14" s="2" t="s">
        <v>108</v>
      </c>
    </row>
    <row r="15" spans="1:15" ht="25.5" x14ac:dyDescent="0.2">
      <c r="A15" s="1">
        <v>14</v>
      </c>
      <c r="B15" s="2" t="s">
        <v>950</v>
      </c>
      <c r="C15" s="2" t="s">
        <v>951</v>
      </c>
      <c r="D15" s="1">
        <v>1</v>
      </c>
      <c r="E15" s="2" t="s">
        <v>83</v>
      </c>
      <c r="F15" s="2" t="s">
        <v>952</v>
      </c>
      <c r="G15" s="2" t="s">
        <v>953</v>
      </c>
      <c r="H15" s="2" t="s">
        <v>104</v>
      </c>
      <c r="I15" s="2" t="s">
        <v>385</v>
      </c>
      <c r="J15" s="2" t="s">
        <v>954</v>
      </c>
      <c r="K15" s="2" t="s">
        <v>126</v>
      </c>
      <c r="L15" s="2" t="s">
        <v>108</v>
      </c>
    </row>
    <row r="16" spans="1:15" ht="25.5" x14ac:dyDescent="0.2">
      <c r="A16" s="1">
        <v>15</v>
      </c>
      <c r="B16" s="2" t="s">
        <v>162</v>
      </c>
      <c r="C16" s="2" t="s">
        <v>934</v>
      </c>
      <c r="D16" s="1">
        <v>1</v>
      </c>
      <c r="E16" s="2" t="s">
        <v>69</v>
      </c>
      <c r="F16" s="2" t="s">
        <v>82</v>
      </c>
      <c r="G16" s="2" t="s">
        <v>935</v>
      </c>
      <c r="H16" s="2" t="s">
        <v>59</v>
      </c>
      <c r="I16" s="2" t="s">
        <v>221</v>
      </c>
      <c r="J16" s="2" t="s">
        <v>936</v>
      </c>
      <c r="K16" s="2" t="s">
        <v>65</v>
      </c>
      <c r="L16" s="2" t="s">
        <v>55</v>
      </c>
      <c r="M16" s="2" t="s">
        <v>937</v>
      </c>
      <c r="N16" s="2" t="s">
        <v>496</v>
      </c>
      <c r="O16" s="2" t="s">
        <v>938</v>
      </c>
    </row>
    <row r="17" spans="1:12" ht="25.5" x14ac:dyDescent="0.2">
      <c r="A17" s="1">
        <v>16</v>
      </c>
      <c r="B17" s="2" t="s">
        <v>939</v>
      </c>
      <c r="C17" s="2" t="s">
        <v>940</v>
      </c>
      <c r="D17" s="1">
        <v>1</v>
      </c>
      <c r="E17" s="2" t="s">
        <v>83</v>
      </c>
      <c r="F17" s="2" t="s">
        <v>68</v>
      </c>
      <c r="G17" s="2" t="s">
        <v>941</v>
      </c>
      <c r="H17" s="2" t="s">
        <v>97</v>
      </c>
      <c r="I17" s="2" t="s">
        <v>942</v>
      </c>
      <c r="J17" s="2" t="s">
        <v>943</v>
      </c>
      <c r="K17" s="2" t="s">
        <v>126</v>
      </c>
      <c r="L17" s="2" t="s">
        <v>86</v>
      </c>
    </row>
    <row r="18" spans="1:12" ht="38.25" x14ac:dyDescent="0.2">
      <c r="A18" s="1">
        <v>17</v>
      </c>
      <c r="B18" s="2" t="s">
        <v>919</v>
      </c>
      <c r="C18" s="2" t="s">
        <v>920</v>
      </c>
      <c r="D18" s="1">
        <v>4</v>
      </c>
      <c r="E18" s="2" t="s">
        <v>69</v>
      </c>
      <c r="F18" s="2" t="s">
        <v>668</v>
      </c>
      <c r="G18" s="2" t="s">
        <v>921</v>
      </c>
      <c r="H18" s="2" t="s">
        <v>104</v>
      </c>
      <c r="I18" s="2" t="s">
        <v>158</v>
      </c>
      <c r="J18" s="2" t="s">
        <v>922</v>
      </c>
      <c r="K18" s="2" t="s">
        <v>281</v>
      </c>
      <c r="L18" s="2" t="s">
        <v>108</v>
      </c>
    </row>
    <row r="19" spans="1:12" ht="25.5" x14ac:dyDescent="0.2">
      <c r="A19" s="1">
        <v>18</v>
      </c>
      <c r="B19" s="2" t="s">
        <v>914</v>
      </c>
      <c r="C19" s="2" t="s">
        <v>915</v>
      </c>
      <c r="D19" s="1">
        <v>5</v>
      </c>
      <c r="E19" s="2" t="s">
        <v>69</v>
      </c>
      <c r="F19" s="2" t="s">
        <v>916</v>
      </c>
      <c r="G19" s="2" t="s">
        <v>917</v>
      </c>
      <c r="H19" s="2" t="s">
        <v>104</v>
      </c>
      <c r="I19" s="2" t="s">
        <v>128</v>
      </c>
      <c r="J19" s="2" t="s">
        <v>918</v>
      </c>
      <c r="K19" s="2" t="s">
        <v>109</v>
      </c>
      <c r="L19" s="2" t="s">
        <v>108</v>
      </c>
    </row>
    <row r="20" spans="1:12" ht="25.5" x14ac:dyDescent="0.2">
      <c r="A20" s="1">
        <v>19</v>
      </c>
      <c r="B20" s="2" t="s">
        <v>883</v>
      </c>
      <c r="C20" s="2" t="s">
        <v>884</v>
      </c>
      <c r="D20" s="1">
        <v>1</v>
      </c>
      <c r="E20" s="2" t="s">
        <v>69</v>
      </c>
      <c r="F20" s="2" t="s">
        <v>786</v>
      </c>
      <c r="G20" s="2" t="s">
        <v>885</v>
      </c>
      <c r="H20" s="2" t="s">
        <v>89</v>
      </c>
      <c r="I20" s="2" t="s">
        <v>138</v>
      </c>
      <c r="J20" s="2" t="s">
        <v>886</v>
      </c>
      <c r="K20" s="2" t="s">
        <v>109</v>
      </c>
      <c r="L20" s="2" t="s">
        <v>55</v>
      </c>
    </row>
    <row r="21" spans="1:12" ht="25.5" x14ac:dyDescent="0.2">
      <c r="A21" s="1">
        <v>20</v>
      </c>
      <c r="B21" s="2" t="s">
        <v>903</v>
      </c>
      <c r="C21" s="2" t="s">
        <v>904</v>
      </c>
      <c r="D21" s="1">
        <v>10</v>
      </c>
      <c r="E21" s="2" t="s">
        <v>62</v>
      </c>
      <c r="F21" s="2" t="s">
        <v>379</v>
      </c>
      <c r="G21" s="2" t="s">
        <v>686</v>
      </c>
      <c r="H21" s="2" t="s">
        <v>104</v>
      </c>
      <c r="I21" s="2" t="s">
        <v>138</v>
      </c>
      <c r="J21" s="2" t="s">
        <v>905</v>
      </c>
      <c r="K21" s="2" t="s">
        <v>634</v>
      </c>
      <c r="L21" s="2" t="s">
        <v>108</v>
      </c>
    </row>
    <row r="22" spans="1:12" ht="25.5" x14ac:dyDescent="0.2">
      <c r="A22" s="1">
        <v>21</v>
      </c>
      <c r="B22" s="2" t="s">
        <v>898</v>
      </c>
      <c r="C22" s="2" t="s">
        <v>899</v>
      </c>
      <c r="D22" s="1">
        <v>4</v>
      </c>
      <c r="E22" s="2" t="s">
        <v>83</v>
      </c>
      <c r="F22" s="2" t="s">
        <v>379</v>
      </c>
      <c r="G22" s="2" t="s">
        <v>900</v>
      </c>
      <c r="H22" s="2" t="s">
        <v>59</v>
      </c>
      <c r="I22" s="2" t="s">
        <v>901</v>
      </c>
      <c r="J22" s="2" t="s">
        <v>902</v>
      </c>
      <c r="K22" s="2" t="s">
        <v>109</v>
      </c>
      <c r="L22" s="2" t="s">
        <v>55</v>
      </c>
    </row>
    <row r="23" spans="1:12" ht="25.5" x14ac:dyDescent="0.2">
      <c r="A23" s="1">
        <v>22</v>
      </c>
      <c r="B23" s="2" t="s">
        <v>582</v>
      </c>
      <c r="C23" s="2" t="s">
        <v>891</v>
      </c>
      <c r="D23" s="1">
        <v>8</v>
      </c>
      <c r="E23" s="2" t="s">
        <v>83</v>
      </c>
      <c r="F23" s="2" t="s">
        <v>892</v>
      </c>
      <c r="G23" s="2" t="s">
        <v>893</v>
      </c>
      <c r="H23" s="2" t="s">
        <v>97</v>
      </c>
      <c r="I23" s="2" t="s">
        <v>96</v>
      </c>
      <c r="J23" s="2" t="s">
        <v>894</v>
      </c>
      <c r="K23" s="2" t="s">
        <v>126</v>
      </c>
      <c r="L23" s="2" t="s">
        <v>108</v>
      </c>
    </row>
    <row r="24" spans="1:12" ht="38.25" x14ac:dyDescent="0.2">
      <c r="A24" s="1">
        <v>23</v>
      </c>
      <c r="B24" s="2" t="s">
        <v>931</v>
      </c>
      <c r="C24" s="2" t="s">
        <v>928</v>
      </c>
      <c r="D24" s="1">
        <v>60</v>
      </c>
      <c r="E24" s="2" t="s">
        <v>69</v>
      </c>
      <c r="F24" s="2" t="s">
        <v>99</v>
      </c>
      <c r="G24" s="2" t="s">
        <v>932</v>
      </c>
      <c r="H24" s="2" t="s">
        <v>59</v>
      </c>
      <c r="I24" s="2" t="s">
        <v>145</v>
      </c>
      <c r="J24" s="2" t="s">
        <v>933</v>
      </c>
      <c r="K24" s="2" t="s">
        <v>65</v>
      </c>
      <c r="L24" s="2" t="s">
        <v>108</v>
      </c>
    </row>
    <row r="25" spans="1:12" ht="25.5" x14ac:dyDescent="0.2">
      <c r="A25" s="1">
        <v>24</v>
      </c>
      <c r="B25" s="2" t="s">
        <v>959</v>
      </c>
      <c r="C25" s="2" t="s">
        <v>956</v>
      </c>
      <c r="D25" s="1">
        <v>5</v>
      </c>
      <c r="E25" s="2" t="s">
        <v>69</v>
      </c>
      <c r="F25" s="2" t="s">
        <v>61</v>
      </c>
      <c r="G25" s="2" t="s">
        <v>960</v>
      </c>
      <c r="H25" s="2" t="s">
        <v>286</v>
      </c>
      <c r="I25" s="2" t="s">
        <v>111</v>
      </c>
      <c r="J25" s="2" t="s">
        <v>961</v>
      </c>
      <c r="K25" s="2" t="s">
        <v>65</v>
      </c>
      <c r="L25" s="2" t="s">
        <v>55</v>
      </c>
    </row>
  </sheetData>
  <sheetProtection algorithmName="SHA-512" hashValue="/8tkxZcoesWXK9ipmseDh3O1lYlmwJ4g1NPnIYmu+VDvbOqe7p/Tw+Yy5ys1fzsT+DzLIkx141SpScwX0kK1pg==" saltValue="mrzuZyvb+fIexm5/up7p7w==" spinCount="100000" sheet="1" objects="1" scenarios="1" autoFilter="0"/>
  <autoFilter ref="A1:O20">
    <sortState ref="A2:O25">
      <sortCondition ref="B1:B20"/>
    </sortState>
  </autoFilter>
  <pageMargins left="0.5" right="0.5" top="1" bottom="1" header="0.5" footer="0.5"/>
  <pageSetup paperSize="9" orientation="portrait" useFirstPageNumber="1" r:id="rId1"/>
  <headerFooter>
    <oddHeader>&amp;C&amp;"Times New Roman,Regular"&amp;12&amp;A</oddHeader>
    <oddFooter>&amp;C&amp;"Times New Roman,Regular"&amp;12Page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0"/>
  <sheetViews>
    <sheetView zoomScaleNormal="100" workbookViewId="0">
      <pane ySplit="1" topLeftCell="A2" activePane="bottomLeft" state="frozen"/>
      <selection pane="bottomLeft" activeCell="A2" sqref="A2"/>
    </sheetView>
  </sheetViews>
  <sheetFormatPr defaultRowHeight="12.75" x14ac:dyDescent="0.2"/>
  <cols>
    <col min="1" max="1" width="7.7109375" style="1" customWidth="1"/>
    <col min="2" max="2" width="108.42578125" style="2" customWidth="1"/>
    <col min="3" max="3" width="89.5703125" style="2" customWidth="1"/>
    <col min="4" max="4" width="9.140625" style="1"/>
    <col min="5" max="5" width="50" style="2" customWidth="1"/>
    <col min="6" max="6" width="40.7109375" style="2" customWidth="1"/>
    <col min="7" max="7" width="81.42578125" style="2" customWidth="1"/>
    <col min="8" max="8" width="86.85546875" style="2" customWidth="1"/>
    <col min="9" max="9" width="94.85546875" style="2" customWidth="1"/>
    <col min="10" max="10" width="102.140625" style="2" customWidth="1"/>
    <col min="11" max="11" width="38.140625" style="2" customWidth="1"/>
    <col min="12" max="12" width="23.140625" style="2" customWidth="1"/>
    <col min="13" max="13" width="75.7109375" style="2" customWidth="1"/>
    <col min="14" max="14" width="41.42578125" style="2" customWidth="1"/>
    <col min="15" max="15" width="50.7109375" style="2" customWidth="1"/>
    <col min="16" max="16384" width="9.140625" style="2"/>
  </cols>
  <sheetData>
    <row r="1" spans="1:15" ht="51" x14ac:dyDescent="0.2">
      <c r="A1" s="19" t="s">
        <v>24</v>
      </c>
      <c r="B1" s="19" t="s">
        <v>14</v>
      </c>
      <c r="C1" s="19" t="s">
        <v>15</v>
      </c>
      <c r="D1" s="19" t="s">
        <v>0</v>
      </c>
      <c r="E1" s="19" t="s">
        <v>16</v>
      </c>
      <c r="F1" s="19" t="s">
        <v>17</v>
      </c>
      <c r="G1" s="19" t="s">
        <v>18</v>
      </c>
      <c r="H1" s="19" t="s">
        <v>19</v>
      </c>
      <c r="I1" s="19" t="s">
        <v>20</v>
      </c>
      <c r="J1" s="19" t="s">
        <v>21</v>
      </c>
      <c r="K1" s="19" t="s">
        <v>22</v>
      </c>
      <c r="L1" s="19" t="s">
        <v>23</v>
      </c>
      <c r="M1" s="8" t="s">
        <v>25</v>
      </c>
      <c r="N1" s="8" t="s">
        <v>26</v>
      </c>
      <c r="O1" s="8" t="s">
        <v>27</v>
      </c>
    </row>
    <row r="2" spans="1:15" ht="51" x14ac:dyDescent="0.2">
      <c r="A2" s="1">
        <v>1</v>
      </c>
      <c r="B2" s="2" t="s">
        <v>982</v>
      </c>
      <c r="C2" s="2" t="s">
        <v>983</v>
      </c>
      <c r="D2" s="1">
        <v>1</v>
      </c>
      <c r="E2" s="2" t="s">
        <v>77</v>
      </c>
      <c r="F2" s="2" t="s">
        <v>68</v>
      </c>
      <c r="G2" s="2" t="s">
        <v>984</v>
      </c>
      <c r="H2" s="2" t="s">
        <v>59</v>
      </c>
      <c r="I2" s="2" t="s">
        <v>58</v>
      </c>
      <c r="J2" s="2" t="s">
        <v>985</v>
      </c>
      <c r="K2" s="2" t="s">
        <v>73</v>
      </c>
      <c r="L2" s="2" t="s">
        <v>55</v>
      </c>
    </row>
    <row r="3" spans="1:15" ht="51" x14ac:dyDescent="0.2">
      <c r="A3" s="1">
        <v>2</v>
      </c>
      <c r="B3" s="2" t="s">
        <v>1075</v>
      </c>
      <c r="C3" s="2" t="s">
        <v>1076</v>
      </c>
      <c r="D3" s="1">
        <v>10000</v>
      </c>
      <c r="E3" s="2" t="s">
        <v>62</v>
      </c>
      <c r="F3" s="2" t="s">
        <v>614</v>
      </c>
      <c r="G3" s="2" t="s">
        <v>1077</v>
      </c>
      <c r="H3" s="2" t="s">
        <v>59</v>
      </c>
      <c r="I3" s="2" t="s">
        <v>1078</v>
      </c>
      <c r="J3" s="2" t="s">
        <v>1079</v>
      </c>
      <c r="K3" s="2" t="s">
        <v>65</v>
      </c>
      <c r="L3" s="2" t="s">
        <v>86</v>
      </c>
    </row>
    <row r="4" spans="1:15" ht="25.5" x14ac:dyDescent="0.2">
      <c r="A4" s="1">
        <v>3</v>
      </c>
      <c r="B4" s="2" t="s">
        <v>1144</v>
      </c>
      <c r="C4" s="2" t="s">
        <v>1</v>
      </c>
      <c r="D4" s="1">
        <v>10</v>
      </c>
      <c r="E4" s="2" t="s">
        <v>77</v>
      </c>
      <c r="F4" s="2" t="s">
        <v>156</v>
      </c>
      <c r="G4" s="2" t="s">
        <v>1145</v>
      </c>
      <c r="H4" s="2" t="s">
        <v>104</v>
      </c>
      <c r="I4" s="2" t="s">
        <v>520</v>
      </c>
      <c r="J4" s="2" t="s">
        <v>1146</v>
      </c>
      <c r="K4" s="2" t="s">
        <v>56</v>
      </c>
      <c r="L4" s="2" t="s">
        <v>108</v>
      </c>
    </row>
    <row r="5" spans="1:15" ht="25.5" x14ac:dyDescent="0.2">
      <c r="A5" s="1">
        <v>4</v>
      </c>
      <c r="B5" s="2" t="s">
        <v>1140</v>
      </c>
      <c r="C5" s="2" t="s">
        <v>1141</v>
      </c>
      <c r="D5" s="1">
        <v>4</v>
      </c>
      <c r="E5" s="2" t="s">
        <v>69</v>
      </c>
      <c r="F5" s="2" t="s">
        <v>156</v>
      </c>
      <c r="G5" s="2" t="s">
        <v>1142</v>
      </c>
      <c r="H5" s="2" t="s">
        <v>104</v>
      </c>
      <c r="I5" s="2" t="s">
        <v>187</v>
      </c>
      <c r="J5" s="2" t="s">
        <v>1143</v>
      </c>
      <c r="K5" s="2" t="s">
        <v>56</v>
      </c>
      <c r="L5" s="2" t="s">
        <v>93</v>
      </c>
    </row>
    <row r="6" spans="1:15" ht="25.5" x14ac:dyDescent="0.2">
      <c r="A6" s="1">
        <v>5</v>
      </c>
      <c r="B6" s="2" t="s">
        <v>1089</v>
      </c>
      <c r="C6" s="2" t="s">
        <v>1090</v>
      </c>
      <c r="D6" s="1">
        <v>4</v>
      </c>
      <c r="E6" s="2" t="s">
        <v>69</v>
      </c>
      <c r="F6" s="2" t="s">
        <v>1091</v>
      </c>
      <c r="G6" s="2" t="s">
        <v>1092</v>
      </c>
      <c r="H6" s="2" t="s">
        <v>104</v>
      </c>
      <c r="I6" s="2" t="s">
        <v>128</v>
      </c>
      <c r="J6" s="2" t="s">
        <v>1093</v>
      </c>
      <c r="K6" s="2" t="s">
        <v>73</v>
      </c>
      <c r="L6" s="2" t="s">
        <v>108</v>
      </c>
    </row>
    <row r="7" spans="1:15" ht="38.25" x14ac:dyDescent="0.2">
      <c r="A7" s="1">
        <v>6</v>
      </c>
      <c r="B7" s="2" t="s">
        <v>1066</v>
      </c>
      <c r="C7" s="2" t="s">
        <v>1063</v>
      </c>
      <c r="D7" s="1">
        <v>6</v>
      </c>
      <c r="E7" s="2" t="s">
        <v>77</v>
      </c>
      <c r="F7" s="2" t="s">
        <v>812</v>
      </c>
      <c r="G7" s="2" t="s">
        <v>1066</v>
      </c>
      <c r="H7" s="2" t="s">
        <v>104</v>
      </c>
      <c r="I7" s="2" t="s">
        <v>145</v>
      </c>
      <c r="J7" s="2" t="s">
        <v>1067</v>
      </c>
      <c r="K7" s="2" t="s">
        <v>65</v>
      </c>
      <c r="L7" s="2" t="s">
        <v>93</v>
      </c>
    </row>
    <row r="8" spans="1:15" ht="38.25" x14ac:dyDescent="0.2">
      <c r="A8" s="1">
        <v>7</v>
      </c>
      <c r="B8" s="2" t="s">
        <v>1066</v>
      </c>
      <c r="C8" s="2" t="s">
        <v>1063</v>
      </c>
      <c r="D8" s="1">
        <v>6</v>
      </c>
      <c r="E8" s="2" t="s">
        <v>83</v>
      </c>
      <c r="F8" s="2" t="s">
        <v>143</v>
      </c>
      <c r="G8" s="2" t="s">
        <v>1073</v>
      </c>
      <c r="H8" s="2" t="s">
        <v>104</v>
      </c>
      <c r="I8" s="2" t="s">
        <v>145</v>
      </c>
      <c r="J8" s="2" t="s">
        <v>1074</v>
      </c>
      <c r="K8" s="2" t="s">
        <v>65</v>
      </c>
      <c r="L8" s="2" t="s">
        <v>86</v>
      </c>
    </row>
    <row r="9" spans="1:15" ht="38.25" x14ac:dyDescent="0.2">
      <c r="A9" s="1">
        <v>8</v>
      </c>
      <c r="B9" s="2" t="s">
        <v>1212</v>
      </c>
      <c r="C9" s="2" t="s">
        <v>1213</v>
      </c>
      <c r="D9" s="1">
        <v>4</v>
      </c>
      <c r="E9" s="2" t="s">
        <v>62</v>
      </c>
      <c r="F9" s="2" t="s">
        <v>68</v>
      </c>
      <c r="G9" s="2" t="s">
        <v>1214</v>
      </c>
      <c r="H9" s="2" t="s">
        <v>104</v>
      </c>
      <c r="I9" s="2" t="s">
        <v>58</v>
      </c>
      <c r="J9" s="2" t="s">
        <v>1215</v>
      </c>
      <c r="K9" s="2" t="s">
        <v>65</v>
      </c>
      <c r="L9" s="2" t="s">
        <v>108</v>
      </c>
    </row>
    <row r="10" spans="1:15" ht="38.25" x14ac:dyDescent="0.2">
      <c r="A10" s="1">
        <v>9</v>
      </c>
      <c r="B10" s="2" t="s">
        <v>1069</v>
      </c>
      <c r="C10" s="2" t="s">
        <v>1070</v>
      </c>
      <c r="D10" s="1">
        <v>5</v>
      </c>
      <c r="E10" s="2" t="s">
        <v>83</v>
      </c>
      <c r="F10" s="2" t="s">
        <v>143</v>
      </c>
      <c r="G10" s="2" t="s">
        <v>1071</v>
      </c>
      <c r="H10" s="2" t="s">
        <v>89</v>
      </c>
      <c r="I10" s="2" t="s">
        <v>58</v>
      </c>
      <c r="J10" s="2" t="s">
        <v>1072</v>
      </c>
      <c r="K10" s="2" t="s">
        <v>65</v>
      </c>
      <c r="L10" s="2" t="s">
        <v>86</v>
      </c>
    </row>
    <row r="11" spans="1:15" ht="25.5" x14ac:dyDescent="0.2">
      <c r="A11" s="1">
        <v>10</v>
      </c>
      <c r="B11" s="2" t="s">
        <v>1261</v>
      </c>
      <c r="C11" s="2" t="s">
        <v>1090</v>
      </c>
      <c r="D11" s="1">
        <v>4</v>
      </c>
      <c r="E11" s="2" t="s">
        <v>69</v>
      </c>
      <c r="F11" s="2" t="s">
        <v>61</v>
      </c>
      <c r="G11" s="2" t="s">
        <v>1262</v>
      </c>
      <c r="H11" s="2" t="s">
        <v>104</v>
      </c>
      <c r="I11" s="2" t="s">
        <v>128</v>
      </c>
      <c r="J11" s="2" t="s">
        <v>1263</v>
      </c>
      <c r="K11" s="2" t="s">
        <v>73</v>
      </c>
      <c r="L11" s="2" t="s">
        <v>108</v>
      </c>
    </row>
    <row r="12" spans="1:15" ht="25.5" x14ac:dyDescent="0.2">
      <c r="A12" s="1">
        <v>11</v>
      </c>
      <c r="B12" s="2" t="s">
        <v>1235</v>
      </c>
      <c r="C12" s="2" t="s">
        <v>1236</v>
      </c>
      <c r="D12" s="1">
        <v>4</v>
      </c>
      <c r="E12" s="2" t="s">
        <v>77</v>
      </c>
      <c r="F12" s="2" t="s">
        <v>61</v>
      </c>
      <c r="G12" s="2" t="s">
        <v>1237</v>
      </c>
      <c r="H12" s="2" t="s">
        <v>104</v>
      </c>
      <c r="I12" s="2" t="s">
        <v>128</v>
      </c>
      <c r="J12" s="2" t="s">
        <v>1238</v>
      </c>
      <c r="K12" s="2" t="s">
        <v>73</v>
      </c>
      <c r="L12" s="2" t="s">
        <v>108</v>
      </c>
    </row>
    <row r="13" spans="1:15" ht="25.5" x14ac:dyDescent="0.2">
      <c r="A13" s="1">
        <v>12</v>
      </c>
      <c r="B13" s="2" t="s">
        <v>1252</v>
      </c>
      <c r="C13" s="2" t="s">
        <v>1090</v>
      </c>
      <c r="D13" s="1">
        <v>4</v>
      </c>
      <c r="E13" s="2" t="s">
        <v>69</v>
      </c>
      <c r="F13" s="2" t="s">
        <v>61</v>
      </c>
      <c r="G13" s="2" t="s">
        <v>1253</v>
      </c>
      <c r="H13" s="2" t="s">
        <v>286</v>
      </c>
      <c r="I13" s="2" t="s">
        <v>128</v>
      </c>
      <c r="J13" s="2" t="s">
        <v>1254</v>
      </c>
      <c r="K13" s="2" t="s">
        <v>73</v>
      </c>
      <c r="L13" s="2" t="s">
        <v>108</v>
      </c>
    </row>
    <row r="14" spans="1:15" ht="25.5" x14ac:dyDescent="0.2">
      <c r="A14" s="1">
        <v>13</v>
      </c>
      <c r="B14" s="2" t="s">
        <v>1174</v>
      </c>
      <c r="C14" s="2" t="s">
        <v>1175</v>
      </c>
      <c r="D14" s="1">
        <v>1</v>
      </c>
      <c r="E14" s="2" t="s">
        <v>83</v>
      </c>
      <c r="F14" s="2" t="s">
        <v>99</v>
      </c>
      <c r="G14" s="2" t="s">
        <v>1176</v>
      </c>
      <c r="H14" s="2" t="s">
        <v>89</v>
      </c>
      <c r="I14" s="2" t="s">
        <v>187</v>
      </c>
      <c r="J14" s="2" t="s">
        <v>1177</v>
      </c>
      <c r="K14" s="2" t="s">
        <v>552</v>
      </c>
      <c r="L14" s="2" t="s">
        <v>55</v>
      </c>
    </row>
    <row r="15" spans="1:15" ht="25.5" x14ac:dyDescent="0.2">
      <c r="A15" s="1">
        <v>14</v>
      </c>
      <c r="B15" s="2" t="s">
        <v>1036</v>
      </c>
      <c r="C15" s="2" t="s">
        <v>1037</v>
      </c>
      <c r="D15" s="1">
        <v>5</v>
      </c>
      <c r="E15" s="2" t="s">
        <v>83</v>
      </c>
      <c r="F15" s="2" t="s">
        <v>1038</v>
      </c>
      <c r="G15" s="2" t="s">
        <v>1039</v>
      </c>
      <c r="H15" s="2" t="s">
        <v>104</v>
      </c>
      <c r="I15" s="2" t="s">
        <v>158</v>
      </c>
      <c r="J15" s="2" t="s">
        <v>1040</v>
      </c>
      <c r="K15" s="2" t="s">
        <v>109</v>
      </c>
      <c r="L15" s="2" t="s">
        <v>108</v>
      </c>
    </row>
    <row r="16" spans="1:15" ht="25.5" x14ac:dyDescent="0.2">
      <c r="A16" s="1">
        <v>15</v>
      </c>
      <c r="B16" s="2" t="s">
        <v>998</v>
      </c>
      <c r="C16" s="2" t="s">
        <v>999</v>
      </c>
      <c r="D16" s="1">
        <v>7</v>
      </c>
      <c r="E16" s="2" t="s">
        <v>83</v>
      </c>
      <c r="F16" s="2" t="s">
        <v>967</v>
      </c>
      <c r="G16" s="2" t="s">
        <v>998</v>
      </c>
      <c r="H16" s="2" t="s">
        <v>104</v>
      </c>
      <c r="I16" s="2" t="s">
        <v>279</v>
      </c>
      <c r="J16" s="2" t="s">
        <v>1000</v>
      </c>
      <c r="K16" s="2" t="s">
        <v>65</v>
      </c>
      <c r="L16" s="2" t="s">
        <v>55</v>
      </c>
    </row>
    <row r="17" spans="1:12" ht="25.5" x14ac:dyDescent="0.2">
      <c r="A17" s="1">
        <v>16</v>
      </c>
      <c r="B17" s="2" t="s">
        <v>1041</v>
      </c>
      <c r="C17" s="2" t="s">
        <v>1042</v>
      </c>
      <c r="D17" s="1">
        <v>1</v>
      </c>
      <c r="E17" s="2" t="s">
        <v>83</v>
      </c>
      <c r="F17" s="2" t="s">
        <v>1043</v>
      </c>
      <c r="G17" s="2" t="s">
        <v>1044</v>
      </c>
      <c r="H17" s="2" t="s">
        <v>104</v>
      </c>
      <c r="I17" s="2" t="s">
        <v>273</v>
      </c>
      <c r="J17" s="2" t="s">
        <v>1045</v>
      </c>
      <c r="K17" s="2" t="s">
        <v>65</v>
      </c>
      <c r="L17" s="2" t="s">
        <v>55</v>
      </c>
    </row>
    <row r="18" spans="1:12" ht="25.5" x14ac:dyDescent="0.2">
      <c r="A18" s="1">
        <v>17</v>
      </c>
      <c r="B18" s="2" t="s">
        <v>1246</v>
      </c>
      <c r="C18" s="2" t="s">
        <v>1090</v>
      </c>
      <c r="D18" s="1">
        <v>4</v>
      </c>
      <c r="E18" s="2" t="s">
        <v>69</v>
      </c>
      <c r="F18" s="2" t="s">
        <v>61</v>
      </c>
      <c r="G18" s="2" t="s">
        <v>1247</v>
      </c>
      <c r="H18" s="2" t="s">
        <v>104</v>
      </c>
      <c r="I18" s="2" t="s">
        <v>128</v>
      </c>
      <c r="J18" s="2" t="s">
        <v>1248</v>
      </c>
      <c r="K18" s="2" t="s">
        <v>65</v>
      </c>
      <c r="L18" s="2" t="s">
        <v>108</v>
      </c>
    </row>
    <row r="19" spans="1:12" ht="25.5" x14ac:dyDescent="0.2">
      <c r="A19" s="1">
        <v>18</v>
      </c>
      <c r="B19" s="2" t="s">
        <v>1152</v>
      </c>
      <c r="C19" s="2" t="s">
        <v>1153</v>
      </c>
      <c r="D19" s="1">
        <v>1</v>
      </c>
      <c r="E19" s="2" t="s">
        <v>83</v>
      </c>
      <c r="F19" s="2" t="s">
        <v>1154</v>
      </c>
      <c r="G19" s="2" t="s">
        <v>1155</v>
      </c>
      <c r="H19" s="2" t="s">
        <v>104</v>
      </c>
      <c r="I19" s="2" t="s">
        <v>138</v>
      </c>
      <c r="J19" s="2" t="s">
        <v>1156</v>
      </c>
      <c r="K19" s="2" t="s">
        <v>131</v>
      </c>
      <c r="L19" s="2" t="s">
        <v>93</v>
      </c>
    </row>
    <row r="20" spans="1:12" ht="25.5" x14ac:dyDescent="0.2">
      <c r="A20" s="1">
        <v>19</v>
      </c>
      <c r="B20" s="2" t="s">
        <v>174</v>
      </c>
      <c r="C20" s="2" t="s">
        <v>1090</v>
      </c>
      <c r="D20" s="1">
        <v>4</v>
      </c>
      <c r="E20" s="2" t="s">
        <v>69</v>
      </c>
      <c r="F20" s="2" t="s">
        <v>61</v>
      </c>
      <c r="G20" s="2" t="s">
        <v>174</v>
      </c>
      <c r="H20" s="2" t="s">
        <v>104</v>
      </c>
      <c r="I20" s="2" t="s">
        <v>128</v>
      </c>
      <c r="J20" s="2" t="s">
        <v>1255</v>
      </c>
      <c r="K20" s="2" t="s">
        <v>73</v>
      </c>
      <c r="L20" s="2" t="s">
        <v>108</v>
      </c>
    </row>
    <row r="21" spans="1:12" ht="25.5" x14ac:dyDescent="0.2">
      <c r="A21" s="1">
        <v>20</v>
      </c>
      <c r="B21" s="2" t="s">
        <v>1267</v>
      </c>
      <c r="C21" s="2" t="s">
        <v>1201</v>
      </c>
      <c r="D21" s="1">
        <v>20</v>
      </c>
      <c r="E21" s="2" t="s">
        <v>69</v>
      </c>
      <c r="F21" s="2" t="s">
        <v>82</v>
      </c>
      <c r="G21" s="2" t="s">
        <v>1202</v>
      </c>
      <c r="H21" s="2" t="s">
        <v>104</v>
      </c>
      <c r="I21" s="2" t="s">
        <v>221</v>
      </c>
      <c r="J21" s="2" t="s">
        <v>1203</v>
      </c>
      <c r="K21" s="2" t="s">
        <v>131</v>
      </c>
      <c r="L21" s="2" t="s">
        <v>86</v>
      </c>
    </row>
    <row r="22" spans="1:12" ht="38.25" x14ac:dyDescent="0.2">
      <c r="A22" s="1">
        <v>21</v>
      </c>
      <c r="B22" s="2" t="s">
        <v>1085</v>
      </c>
      <c r="C22" s="2" t="s">
        <v>1086</v>
      </c>
      <c r="D22" s="1">
        <v>1</v>
      </c>
      <c r="E22" s="2" t="s">
        <v>83</v>
      </c>
      <c r="F22" s="2" t="s">
        <v>1082</v>
      </c>
      <c r="G22" s="2" t="s">
        <v>1087</v>
      </c>
      <c r="H22" s="2" t="s">
        <v>104</v>
      </c>
      <c r="I22" s="2" t="s">
        <v>58</v>
      </c>
      <c r="J22" s="2" t="s">
        <v>1088</v>
      </c>
      <c r="K22" s="2" t="s">
        <v>56</v>
      </c>
      <c r="L22" s="2" t="s">
        <v>108</v>
      </c>
    </row>
    <row r="23" spans="1:12" ht="25.5" x14ac:dyDescent="0.2">
      <c r="A23" s="1">
        <v>22</v>
      </c>
      <c r="B23" s="2" t="s">
        <v>1204</v>
      </c>
      <c r="C23" s="2" t="s">
        <v>781</v>
      </c>
      <c r="D23" s="1">
        <v>4</v>
      </c>
      <c r="E23" s="2" t="s">
        <v>83</v>
      </c>
      <c r="F23" s="2" t="s">
        <v>82</v>
      </c>
      <c r="G23" s="2" t="s">
        <v>1205</v>
      </c>
      <c r="H23" s="2" t="s">
        <v>104</v>
      </c>
      <c r="I23" s="2" t="s">
        <v>221</v>
      </c>
      <c r="J23" s="2" t="s">
        <v>1206</v>
      </c>
      <c r="K23" s="2" t="s">
        <v>56</v>
      </c>
      <c r="L23" s="2" t="s">
        <v>93</v>
      </c>
    </row>
    <row r="24" spans="1:12" ht="25.5" x14ac:dyDescent="0.2">
      <c r="A24" s="1">
        <v>23</v>
      </c>
      <c r="B24" s="2" t="s">
        <v>1128</v>
      </c>
      <c r="C24" s="2" t="s">
        <v>773</v>
      </c>
      <c r="D24" s="1">
        <v>1</v>
      </c>
      <c r="E24" s="2" t="s">
        <v>69</v>
      </c>
      <c r="F24" s="2" t="s">
        <v>284</v>
      </c>
      <c r="G24" s="2" t="s">
        <v>1129</v>
      </c>
      <c r="H24" s="2" t="s">
        <v>59</v>
      </c>
      <c r="I24" s="2" t="s">
        <v>1130</v>
      </c>
      <c r="J24" s="2" t="s">
        <v>1131</v>
      </c>
      <c r="K24" s="2" t="s">
        <v>65</v>
      </c>
      <c r="L24" s="2" t="s">
        <v>55</v>
      </c>
    </row>
    <row r="25" spans="1:12" ht="25.5" x14ac:dyDescent="0.2">
      <c r="A25" s="1">
        <v>24</v>
      </c>
      <c r="B25" s="2" t="s">
        <v>1249</v>
      </c>
      <c r="C25" s="2" t="s">
        <v>1090</v>
      </c>
      <c r="D25" s="1">
        <v>4</v>
      </c>
      <c r="E25" s="2" t="s">
        <v>69</v>
      </c>
      <c r="F25" s="2" t="s">
        <v>61</v>
      </c>
      <c r="G25" s="2" t="s">
        <v>1250</v>
      </c>
      <c r="H25" s="2" t="s">
        <v>104</v>
      </c>
      <c r="I25" s="2" t="s">
        <v>128</v>
      </c>
      <c r="J25" s="2" t="s">
        <v>1251</v>
      </c>
      <c r="K25" s="2" t="s">
        <v>73</v>
      </c>
      <c r="L25" s="2" t="s">
        <v>108</v>
      </c>
    </row>
    <row r="26" spans="1:12" ht="25.5" x14ac:dyDescent="0.2">
      <c r="A26" s="1">
        <v>25</v>
      </c>
      <c r="B26" s="2" t="s">
        <v>1242</v>
      </c>
      <c r="C26" s="2" t="s">
        <v>1243</v>
      </c>
      <c r="D26" s="1">
        <v>4</v>
      </c>
      <c r="E26" s="2" t="s">
        <v>69</v>
      </c>
      <c r="F26" s="2" t="s">
        <v>61</v>
      </c>
      <c r="G26" s="2" t="s">
        <v>1244</v>
      </c>
      <c r="H26" s="2" t="s">
        <v>104</v>
      </c>
      <c r="I26" s="2" t="s">
        <v>128</v>
      </c>
      <c r="J26" s="2" t="s">
        <v>1245</v>
      </c>
      <c r="K26" s="2" t="s">
        <v>65</v>
      </c>
      <c r="L26" s="2" t="s">
        <v>108</v>
      </c>
    </row>
    <row r="27" spans="1:12" ht="25.5" x14ac:dyDescent="0.2">
      <c r="A27" s="1">
        <v>26</v>
      </c>
      <c r="B27" s="2" t="s">
        <v>1264</v>
      </c>
      <c r="C27" s="2" t="s">
        <v>1197</v>
      </c>
      <c r="D27" s="1">
        <v>1</v>
      </c>
      <c r="E27" s="2" t="s">
        <v>69</v>
      </c>
      <c r="F27" s="2" t="s">
        <v>61</v>
      </c>
      <c r="G27" s="2" t="s">
        <v>1265</v>
      </c>
      <c r="H27" s="2" t="s">
        <v>104</v>
      </c>
      <c r="I27" s="2" t="s">
        <v>279</v>
      </c>
      <c r="J27" s="2" t="s">
        <v>1266</v>
      </c>
      <c r="K27" s="2" t="s">
        <v>56</v>
      </c>
      <c r="L27" s="2" t="s">
        <v>55</v>
      </c>
    </row>
    <row r="28" spans="1:12" ht="25.5" x14ac:dyDescent="0.2">
      <c r="A28" s="1">
        <v>27</v>
      </c>
      <c r="B28" s="2" t="s">
        <v>1162</v>
      </c>
      <c r="C28" s="2" t="s">
        <v>1163</v>
      </c>
      <c r="D28" s="1">
        <v>4</v>
      </c>
      <c r="E28" s="2" t="s">
        <v>62</v>
      </c>
      <c r="F28" s="2" t="s">
        <v>313</v>
      </c>
      <c r="G28" s="2" t="s">
        <v>1164</v>
      </c>
      <c r="H28" s="2" t="s">
        <v>104</v>
      </c>
      <c r="I28" s="2" t="s">
        <v>128</v>
      </c>
      <c r="J28" s="2" t="s">
        <v>1165</v>
      </c>
      <c r="K28" s="2" t="s">
        <v>65</v>
      </c>
      <c r="L28" s="2" t="s">
        <v>108</v>
      </c>
    </row>
    <row r="29" spans="1:12" ht="25.5" x14ac:dyDescent="0.2">
      <c r="A29" s="1">
        <v>28</v>
      </c>
      <c r="B29" s="2" t="s">
        <v>974</v>
      </c>
      <c r="C29" s="2" t="s">
        <v>975</v>
      </c>
      <c r="D29" s="1">
        <v>5</v>
      </c>
      <c r="E29" s="2" t="s">
        <v>62</v>
      </c>
      <c r="F29" s="2" t="s">
        <v>68</v>
      </c>
      <c r="G29" s="2" t="s">
        <v>976</v>
      </c>
      <c r="H29" s="2" t="s">
        <v>97</v>
      </c>
      <c r="I29" s="2" t="s">
        <v>238</v>
      </c>
      <c r="J29" s="2" t="s">
        <v>977</v>
      </c>
      <c r="K29" s="2" t="s">
        <v>126</v>
      </c>
      <c r="L29" s="2" t="s">
        <v>494</v>
      </c>
    </row>
    <row r="30" spans="1:12" x14ac:dyDescent="0.2">
      <c r="A30" s="1">
        <v>29</v>
      </c>
      <c r="B30" s="2" t="s">
        <v>978</v>
      </c>
      <c r="C30" s="2" t="s">
        <v>979</v>
      </c>
      <c r="D30" s="1">
        <v>6</v>
      </c>
      <c r="E30" s="2" t="s">
        <v>83</v>
      </c>
      <c r="F30" s="2" t="s">
        <v>68</v>
      </c>
      <c r="G30" s="2" t="s">
        <v>980</v>
      </c>
      <c r="H30" s="2" t="s">
        <v>104</v>
      </c>
      <c r="I30" s="2" t="s">
        <v>96</v>
      </c>
      <c r="J30" s="2" t="s">
        <v>981</v>
      </c>
      <c r="K30" s="2" t="s">
        <v>56</v>
      </c>
      <c r="L30" s="2" t="s">
        <v>108</v>
      </c>
    </row>
    <row r="31" spans="1:12" ht="38.25" x14ac:dyDescent="0.2">
      <c r="A31" s="1">
        <v>30</v>
      </c>
      <c r="B31" s="2" t="s">
        <v>1080</v>
      </c>
      <c r="C31" s="2" t="s">
        <v>1081</v>
      </c>
      <c r="D31" s="1">
        <v>1</v>
      </c>
      <c r="E31" s="2" t="s">
        <v>62</v>
      </c>
      <c r="F31" s="2" t="s">
        <v>1082</v>
      </c>
      <c r="G31" s="2" t="s">
        <v>1083</v>
      </c>
      <c r="H31" s="2" t="s">
        <v>59</v>
      </c>
      <c r="I31" s="2" t="s">
        <v>58</v>
      </c>
      <c r="J31" s="2" t="s">
        <v>1084</v>
      </c>
      <c r="K31" s="2" t="s">
        <v>140</v>
      </c>
      <c r="L31" s="2" t="s">
        <v>108</v>
      </c>
    </row>
    <row r="32" spans="1:12" x14ac:dyDescent="0.2">
      <c r="A32" s="1">
        <v>31</v>
      </c>
      <c r="B32" s="2" t="s">
        <v>1207</v>
      </c>
      <c r="C32" s="2" t="s">
        <v>1208</v>
      </c>
      <c r="D32" s="1">
        <v>15</v>
      </c>
      <c r="E32" s="2" t="s">
        <v>83</v>
      </c>
      <c r="F32" s="2" t="s">
        <v>82</v>
      </c>
      <c r="G32" s="2" t="s">
        <v>1209</v>
      </c>
      <c r="H32" s="2" t="s">
        <v>104</v>
      </c>
      <c r="I32" s="2" t="s">
        <v>1210</v>
      </c>
      <c r="J32" s="2" t="s">
        <v>1211</v>
      </c>
      <c r="K32" s="2" t="s">
        <v>65</v>
      </c>
      <c r="L32" s="2" t="s">
        <v>108</v>
      </c>
    </row>
    <row r="33" spans="1:12" ht="38.25" x14ac:dyDescent="0.2">
      <c r="A33" s="1">
        <v>32</v>
      </c>
      <c r="B33" s="2" t="s">
        <v>1064</v>
      </c>
      <c r="C33" s="2" t="s">
        <v>1063</v>
      </c>
      <c r="D33" s="1">
        <v>6</v>
      </c>
      <c r="E33" s="2" t="s">
        <v>77</v>
      </c>
      <c r="F33" s="2" t="s">
        <v>812</v>
      </c>
      <c r="G33" s="2" t="s">
        <v>1064</v>
      </c>
      <c r="H33" s="2" t="s">
        <v>104</v>
      </c>
      <c r="I33" s="2" t="s">
        <v>145</v>
      </c>
      <c r="J33" s="2" t="s">
        <v>1065</v>
      </c>
      <c r="K33" s="2" t="s">
        <v>65</v>
      </c>
      <c r="L33" s="2" t="s">
        <v>55</v>
      </c>
    </row>
    <row r="34" spans="1:12" ht="38.25" x14ac:dyDescent="0.2">
      <c r="A34" s="1">
        <v>33</v>
      </c>
      <c r="B34" s="2" t="s">
        <v>1064</v>
      </c>
      <c r="C34" s="2" t="s">
        <v>1068</v>
      </c>
      <c r="D34" s="1">
        <v>6</v>
      </c>
      <c r="E34" s="2" t="s">
        <v>77</v>
      </c>
      <c r="F34" s="2" t="s">
        <v>812</v>
      </c>
      <c r="G34" s="2" t="s">
        <v>1064</v>
      </c>
      <c r="H34" s="2" t="s">
        <v>104</v>
      </c>
      <c r="I34" s="2" t="s">
        <v>145</v>
      </c>
      <c r="J34" s="2" t="s">
        <v>1065</v>
      </c>
      <c r="K34" s="2" t="s">
        <v>65</v>
      </c>
      <c r="L34" s="2" t="s">
        <v>55</v>
      </c>
    </row>
    <row r="35" spans="1:12" ht="38.25" x14ac:dyDescent="0.2">
      <c r="A35" s="1">
        <v>34</v>
      </c>
      <c r="B35" s="2" t="s">
        <v>1062</v>
      </c>
      <c r="C35" s="2" t="s">
        <v>1063</v>
      </c>
      <c r="D35" s="1">
        <v>6</v>
      </c>
      <c r="E35" s="2" t="s">
        <v>77</v>
      </c>
      <c r="F35" s="2" t="s">
        <v>812</v>
      </c>
      <c r="G35" s="2" t="s">
        <v>1064</v>
      </c>
      <c r="H35" s="2" t="s">
        <v>104</v>
      </c>
      <c r="I35" s="2" t="s">
        <v>145</v>
      </c>
      <c r="J35" s="2" t="s">
        <v>1065</v>
      </c>
      <c r="K35" s="2" t="s">
        <v>65</v>
      </c>
      <c r="L35" s="2" t="s">
        <v>471</v>
      </c>
    </row>
    <row r="36" spans="1:12" ht="25.5" x14ac:dyDescent="0.2">
      <c r="A36" s="1">
        <v>35</v>
      </c>
      <c r="B36" s="2" t="s">
        <v>1120</v>
      </c>
      <c r="C36" s="2" t="s">
        <v>1121</v>
      </c>
      <c r="D36" s="1">
        <v>5</v>
      </c>
      <c r="E36" s="2" t="s">
        <v>69</v>
      </c>
      <c r="F36" s="2" t="s">
        <v>892</v>
      </c>
      <c r="G36" s="2" t="s">
        <v>1122</v>
      </c>
      <c r="H36" s="2" t="s">
        <v>104</v>
      </c>
      <c r="I36" s="2" t="s">
        <v>601</v>
      </c>
      <c r="J36" s="2" t="s">
        <v>1123</v>
      </c>
      <c r="K36" s="2" t="s">
        <v>73</v>
      </c>
      <c r="L36" s="2" t="s">
        <v>108</v>
      </c>
    </row>
    <row r="37" spans="1:12" ht="38.25" x14ac:dyDescent="0.2">
      <c r="A37" s="1">
        <v>36</v>
      </c>
      <c r="B37" s="2" t="s">
        <v>1132</v>
      </c>
      <c r="C37" s="2" t="s">
        <v>1133</v>
      </c>
      <c r="D37" s="1">
        <v>1</v>
      </c>
      <c r="E37" s="2" t="s">
        <v>69</v>
      </c>
      <c r="F37" s="2" t="s">
        <v>560</v>
      </c>
      <c r="G37" s="2" t="s">
        <v>1134</v>
      </c>
      <c r="H37" s="2" t="s">
        <v>97</v>
      </c>
      <c r="I37" s="2" t="s">
        <v>128</v>
      </c>
      <c r="J37" s="2" t="s">
        <v>1135</v>
      </c>
      <c r="K37" s="2" t="s">
        <v>688</v>
      </c>
      <c r="L37" s="2" t="s">
        <v>72</v>
      </c>
    </row>
    <row r="38" spans="1:12" ht="38.25" x14ac:dyDescent="0.2">
      <c r="A38" s="1">
        <v>37</v>
      </c>
      <c r="B38" s="2" t="s">
        <v>1192</v>
      </c>
      <c r="C38" s="2" t="s">
        <v>1193</v>
      </c>
      <c r="D38" s="1">
        <v>8</v>
      </c>
      <c r="E38" s="2" t="s">
        <v>69</v>
      </c>
      <c r="F38" s="2" t="s">
        <v>99</v>
      </c>
      <c r="G38" s="2" t="s">
        <v>1194</v>
      </c>
      <c r="H38" s="2" t="s">
        <v>104</v>
      </c>
      <c r="I38" s="2" t="s">
        <v>96</v>
      </c>
      <c r="J38" s="2" t="s">
        <v>1195</v>
      </c>
      <c r="K38" s="2" t="s">
        <v>56</v>
      </c>
      <c r="L38" s="2" t="s">
        <v>55</v>
      </c>
    </row>
    <row r="39" spans="1:12" ht="25.5" x14ac:dyDescent="0.2">
      <c r="A39" s="1">
        <v>38</v>
      </c>
      <c r="B39" s="2" t="s">
        <v>1147</v>
      </c>
      <c r="C39" s="2" t="s">
        <v>1148</v>
      </c>
      <c r="D39" s="1">
        <v>10</v>
      </c>
      <c r="E39" s="2" t="s">
        <v>62</v>
      </c>
      <c r="F39" s="2" t="s">
        <v>481</v>
      </c>
      <c r="G39" s="2" t="s">
        <v>1149</v>
      </c>
      <c r="H39" s="2" t="s">
        <v>104</v>
      </c>
      <c r="I39" s="2" t="s">
        <v>96</v>
      </c>
      <c r="J39" s="2" t="s">
        <v>1150</v>
      </c>
      <c r="K39" s="2" t="s">
        <v>1151</v>
      </c>
      <c r="L39" s="2" t="s">
        <v>108</v>
      </c>
    </row>
    <row r="40" spans="1:12" ht="25.5" x14ac:dyDescent="0.2">
      <c r="A40" s="1">
        <v>39</v>
      </c>
      <c r="B40" s="2" t="s">
        <v>1030</v>
      </c>
      <c r="C40" s="2" t="s">
        <v>1031</v>
      </c>
      <c r="D40" s="1">
        <v>1</v>
      </c>
      <c r="E40" s="2" t="s">
        <v>83</v>
      </c>
      <c r="F40" s="2" t="s">
        <v>1032</v>
      </c>
      <c r="G40" s="2" t="s">
        <v>1033</v>
      </c>
      <c r="H40" s="2" t="s">
        <v>169</v>
      </c>
      <c r="I40" s="2" t="s">
        <v>279</v>
      </c>
      <c r="J40" s="2" t="s">
        <v>1034</v>
      </c>
      <c r="K40" s="2" t="s">
        <v>1035</v>
      </c>
      <c r="L40" s="2" t="s">
        <v>72</v>
      </c>
    </row>
    <row r="41" spans="1:12" ht="25.5" x14ac:dyDescent="0.2">
      <c r="A41" s="1">
        <v>40</v>
      </c>
      <c r="B41" s="2" t="s">
        <v>1157</v>
      </c>
      <c r="C41" s="2" t="s">
        <v>307</v>
      </c>
      <c r="D41" s="1">
        <v>5</v>
      </c>
      <c r="E41" s="2" t="s">
        <v>69</v>
      </c>
      <c r="F41" s="2" t="s">
        <v>307</v>
      </c>
      <c r="G41" s="2" t="s">
        <v>307</v>
      </c>
      <c r="H41" s="2" t="s">
        <v>97</v>
      </c>
      <c r="I41" s="2" t="s">
        <v>138</v>
      </c>
      <c r="J41" s="2" t="s">
        <v>1158</v>
      </c>
      <c r="K41" s="2" t="s">
        <v>634</v>
      </c>
      <c r="L41" s="2" t="s">
        <v>93</v>
      </c>
    </row>
    <row r="42" spans="1:12" ht="51" x14ac:dyDescent="0.2">
      <c r="A42" s="1">
        <v>41</v>
      </c>
      <c r="B42" s="2" t="s">
        <v>1170</v>
      </c>
      <c r="C42" s="2" t="s">
        <v>1171</v>
      </c>
      <c r="D42" s="1">
        <v>1</v>
      </c>
      <c r="E42" s="2" t="s">
        <v>69</v>
      </c>
      <c r="F42" s="2" t="s">
        <v>99</v>
      </c>
      <c r="G42" s="2" t="s">
        <v>1172</v>
      </c>
      <c r="H42" s="2" t="s">
        <v>59</v>
      </c>
      <c r="I42" s="2" t="s">
        <v>273</v>
      </c>
      <c r="J42" s="2" t="s">
        <v>1173</v>
      </c>
      <c r="K42" s="2" t="s">
        <v>65</v>
      </c>
      <c r="L42" s="2" t="s">
        <v>93</v>
      </c>
    </row>
    <row r="43" spans="1:12" ht="38.25" x14ac:dyDescent="0.2">
      <c r="A43" s="1">
        <v>42</v>
      </c>
      <c r="B43" s="2" t="s">
        <v>1046</v>
      </c>
      <c r="C43" s="2" t="s">
        <v>1047</v>
      </c>
      <c r="D43" s="1">
        <v>6</v>
      </c>
      <c r="E43" s="2" t="s">
        <v>69</v>
      </c>
      <c r="F43" s="2" t="s">
        <v>786</v>
      </c>
      <c r="G43" s="2" t="s">
        <v>1048</v>
      </c>
      <c r="H43" s="2" t="s">
        <v>104</v>
      </c>
      <c r="I43" s="2" t="s">
        <v>273</v>
      </c>
      <c r="J43" s="2" t="s">
        <v>1049</v>
      </c>
      <c r="K43" s="2" t="s">
        <v>65</v>
      </c>
      <c r="L43" s="2" t="s">
        <v>93</v>
      </c>
    </row>
    <row r="44" spans="1:12" ht="38.25" x14ac:dyDescent="0.2">
      <c r="A44" s="1">
        <v>43</v>
      </c>
      <c r="B44" s="2" t="s">
        <v>1183</v>
      </c>
      <c r="C44" s="2" t="s">
        <v>1184</v>
      </c>
      <c r="D44" s="1">
        <v>1</v>
      </c>
      <c r="E44" s="2" t="s">
        <v>69</v>
      </c>
      <c r="F44" s="2" t="s">
        <v>99</v>
      </c>
      <c r="G44" s="2" t="s">
        <v>1185</v>
      </c>
      <c r="H44" s="2" t="s">
        <v>59</v>
      </c>
      <c r="I44" s="2" t="s">
        <v>96</v>
      </c>
      <c r="J44" s="2" t="s">
        <v>1186</v>
      </c>
      <c r="K44" s="2" t="s">
        <v>65</v>
      </c>
      <c r="L44" s="2" t="s">
        <v>55</v>
      </c>
    </row>
    <row r="45" spans="1:12" ht="25.5" x14ac:dyDescent="0.2">
      <c r="A45" s="1">
        <v>44</v>
      </c>
      <c r="B45" s="2" t="s">
        <v>1110</v>
      </c>
      <c r="C45" s="2" t="s">
        <v>1111</v>
      </c>
      <c r="D45" s="1">
        <v>11</v>
      </c>
      <c r="E45" s="2" t="s">
        <v>83</v>
      </c>
      <c r="F45" s="2" t="s">
        <v>277</v>
      </c>
      <c r="G45" s="2" t="s">
        <v>1103</v>
      </c>
      <c r="H45" s="2" t="s">
        <v>104</v>
      </c>
      <c r="I45" s="2" t="s">
        <v>96</v>
      </c>
      <c r="J45" s="2" t="s">
        <v>1112</v>
      </c>
      <c r="K45" s="2" t="s">
        <v>131</v>
      </c>
      <c r="L45" s="2" t="s">
        <v>93</v>
      </c>
    </row>
    <row r="46" spans="1:12" ht="25.5" x14ac:dyDescent="0.2">
      <c r="A46" s="1">
        <v>45</v>
      </c>
      <c r="B46" s="2" t="s">
        <v>1097</v>
      </c>
      <c r="C46" s="2" t="s">
        <v>1098</v>
      </c>
      <c r="D46" s="1">
        <v>11</v>
      </c>
      <c r="E46" s="2" t="s">
        <v>83</v>
      </c>
      <c r="F46" s="2" t="s">
        <v>277</v>
      </c>
      <c r="G46" s="2" t="s">
        <v>1099</v>
      </c>
      <c r="H46" s="2" t="s">
        <v>104</v>
      </c>
      <c r="I46" s="2" t="s">
        <v>96</v>
      </c>
      <c r="J46" s="2" t="s">
        <v>1100</v>
      </c>
      <c r="K46" s="2" t="s">
        <v>131</v>
      </c>
      <c r="L46" s="2" t="s">
        <v>93</v>
      </c>
    </row>
    <row r="47" spans="1:12" ht="25.5" x14ac:dyDescent="0.2">
      <c r="A47" s="1">
        <v>46</v>
      </c>
      <c r="B47" s="2" t="s">
        <v>1101</v>
      </c>
      <c r="C47" s="2" t="s">
        <v>1102</v>
      </c>
      <c r="D47" s="1">
        <v>11</v>
      </c>
      <c r="E47" s="2" t="s">
        <v>83</v>
      </c>
      <c r="F47" s="2" t="s">
        <v>277</v>
      </c>
      <c r="G47" s="2" t="s">
        <v>1103</v>
      </c>
      <c r="H47" s="2" t="s">
        <v>104</v>
      </c>
      <c r="I47" s="2" t="s">
        <v>96</v>
      </c>
      <c r="J47" s="2" t="s">
        <v>1096</v>
      </c>
      <c r="K47" s="2" t="s">
        <v>131</v>
      </c>
      <c r="L47" s="2" t="s">
        <v>93</v>
      </c>
    </row>
    <row r="48" spans="1:12" ht="25.5" x14ac:dyDescent="0.2">
      <c r="A48" s="1">
        <v>47</v>
      </c>
      <c r="B48" s="2" t="s">
        <v>1094</v>
      </c>
      <c r="C48" s="2" t="s">
        <v>1095</v>
      </c>
      <c r="D48" s="1">
        <v>11</v>
      </c>
      <c r="E48" s="2" t="s">
        <v>83</v>
      </c>
      <c r="F48" s="2" t="s">
        <v>277</v>
      </c>
      <c r="G48" s="2" t="s">
        <v>1094</v>
      </c>
      <c r="H48" s="2" t="s">
        <v>104</v>
      </c>
      <c r="I48" s="2" t="s">
        <v>96</v>
      </c>
      <c r="J48" s="2" t="s">
        <v>1096</v>
      </c>
      <c r="K48" s="2" t="s">
        <v>131</v>
      </c>
      <c r="L48" s="2" t="s">
        <v>93</v>
      </c>
    </row>
    <row r="49" spans="1:15" ht="25.5" x14ac:dyDescent="0.2">
      <c r="A49" s="1">
        <v>48</v>
      </c>
      <c r="B49" s="2" t="s">
        <v>1108</v>
      </c>
      <c r="C49" s="2" t="s">
        <v>1109</v>
      </c>
      <c r="D49" s="1">
        <v>11</v>
      </c>
      <c r="E49" s="2" t="s">
        <v>83</v>
      </c>
      <c r="F49" s="2" t="s">
        <v>277</v>
      </c>
      <c r="G49" s="2" t="s">
        <v>1108</v>
      </c>
      <c r="H49" s="2" t="s">
        <v>104</v>
      </c>
      <c r="I49" s="2" t="s">
        <v>96</v>
      </c>
      <c r="J49" s="2" t="s">
        <v>1096</v>
      </c>
      <c r="K49" s="2" t="s">
        <v>131</v>
      </c>
      <c r="L49" s="2" t="s">
        <v>108</v>
      </c>
    </row>
    <row r="50" spans="1:15" ht="25.5" x14ac:dyDescent="0.2">
      <c r="A50" s="1">
        <v>49</v>
      </c>
      <c r="B50" s="2" t="s">
        <v>1104</v>
      </c>
      <c r="C50" s="2" t="s">
        <v>1105</v>
      </c>
      <c r="D50" s="1">
        <v>11</v>
      </c>
      <c r="E50" s="2" t="s">
        <v>83</v>
      </c>
      <c r="F50" s="2" t="s">
        <v>277</v>
      </c>
      <c r="G50" s="2" t="s">
        <v>1106</v>
      </c>
      <c r="H50" s="2" t="s">
        <v>104</v>
      </c>
      <c r="I50" s="2" t="s">
        <v>96</v>
      </c>
      <c r="J50" s="2" t="s">
        <v>1107</v>
      </c>
      <c r="K50" s="2" t="s">
        <v>131</v>
      </c>
      <c r="L50" s="2" t="s">
        <v>55</v>
      </c>
    </row>
    <row r="51" spans="1:15" ht="38.25" x14ac:dyDescent="0.2">
      <c r="A51" s="1">
        <v>50</v>
      </c>
      <c r="B51" s="2" t="s">
        <v>994</v>
      </c>
      <c r="C51" s="2" t="s">
        <v>995</v>
      </c>
      <c r="D51" s="1">
        <v>5</v>
      </c>
      <c r="E51" s="2" t="s">
        <v>62</v>
      </c>
      <c r="F51" s="2" t="s">
        <v>231</v>
      </c>
      <c r="G51" s="2" t="s">
        <v>996</v>
      </c>
      <c r="H51" s="2" t="s">
        <v>59</v>
      </c>
      <c r="I51" s="2" t="s">
        <v>58</v>
      </c>
      <c r="J51" s="2" t="s">
        <v>997</v>
      </c>
      <c r="K51" s="2" t="s">
        <v>281</v>
      </c>
      <c r="L51" s="2" t="s">
        <v>55</v>
      </c>
    </row>
    <row r="52" spans="1:15" ht="25.5" x14ac:dyDescent="0.2">
      <c r="A52" s="1">
        <v>51</v>
      </c>
      <c r="B52" s="2" t="s">
        <v>1159</v>
      </c>
      <c r="C52" s="2" t="s">
        <v>1160</v>
      </c>
      <c r="D52" s="1">
        <v>4</v>
      </c>
      <c r="E52" s="2" t="s">
        <v>77</v>
      </c>
      <c r="F52" s="2" t="s">
        <v>307</v>
      </c>
      <c r="G52" s="2" t="s">
        <v>307</v>
      </c>
      <c r="H52" s="2" t="s">
        <v>169</v>
      </c>
      <c r="I52" s="2" t="s">
        <v>699</v>
      </c>
      <c r="J52" s="2" t="s">
        <v>1161</v>
      </c>
      <c r="K52" s="2" t="s">
        <v>415</v>
      </c>
      <c r="L52" s="2" t="s">
        <v>86</v>
      </c>
    </row>
    <row r="53" spans="1:15" ht="25.5" x14ac:dyDescent="0.2">
      <c r="A53" s="1">
        <v>52</v>
      </c>
      <c r="B53" s="2" t="s">
        <v>1166</v>
      </c>
      <c r="C53" s="2" t="s">
        <v>1167</v>
      </c>
      <c r="D53" s="1">
        <v>3</v>
      </c>
      <c r="E53" s="2" t="s">
        <v>69</v>
      </c>
      <c r="F53" s="2" t="s">
        <v>99</v>
      </c>
      <c r="G53" s="2" t="s">
        <v>1168</v>
      </c>
      <c r="H53" s="2" t="s">
        <v>97</v>
      </c>
      <c r="I53" s="2" t="s">
        <v>128</v>
      </c>
      <c r="J53" s="2" t="s">
        <v>1169</v>
      </c>
      <c r="K53" s="2" t="s">
        <v>65</v>
      </c>
      <c r="L53" s="2" t="s">
        <v>108</v>
      </c>
    </row>
    <row r="54" spans="1:15" ht="25.5" x14ac:dyDescent="0.2">
      <c r="A54" s="1">
        <v>53</v>
      </c>
      <c r="B54" s="2" t="s">
        <v>1006</v>
      </c>
      <c r="C54" s="2" t="s">
        <v>1007</v>
      </c>
      <c r="D54" s="1">
        <v>1</v>
      </c>
      <c r="E54" s="2" t="s">
        <v>69</v>
      </c>
      <c r="F54" s="2" t="s">
        <v>1008</v>
      </c>
      <c r="G54" s="2" t="s">
        <v>1009</v>
      </c>
      <c r="H54" s="2" t="s">
        <v>59</v>
      </c>
      <c r="I54" s="2" t="s">
        <v>1010</v>
      </c>
      <c r="J54" s="2" t="s">
        <v>1011</v>
      </c>
      <c r="K54" s="2" t="s">
        <v>65</v>
      </c>
      <c r="L54" s="2" t="s">
        <v>72</v>
      </c>
    </row>
    <row r="55" spans="1:15" ht="25.5" x14ac:dyDescent="0.2">
      <c r="A55" s="1">
        <v>54</v>
      </c>
      <c r="B55" s="2" t="s">
        <v>1196</v>
      </c>
      <c r="C55" s="2" t="s">
        <v>1197</v>
      </c>
      <c r="D55" s="1">
        <v>1</v>
      </c>
      <c r="E55" s="2" t="s">
        <v>69</v>
      </c>
      <c r="F55" s="2" t="s">
        <v>99</v>
      </c>
      <c r="G55" s="2" t="s">
        <v>1198</v>
      </c>
      <c r="H55" s="2" t="s">
        <v>59</v>
      </c>
      <c r="I55" s="2" t="s">
        <v>1199</v>
      </c>
      <c r="J55" s="2" t="s">
        <v>1200</v>
      </c>
      <c r="K55" s="2" t="s">
        <v>281</v>
      </c>
      <c r="L55" s="2" t="s">
        <v>108</v>
      </c>
    </row>
    <row r="56" spans="1:15" ht="25.5" x14ac:dyDescent="0.2">
      <c r="A56" s="1">
        <v>55</v>
      </c>
      <c r="B56" s="2" t="s">
        <v>1022</v>
      </c>
      <c r="C56" s="2" t="s">
        <v>1023</v>
      </c>
      <c r="D56" s="1">
        <v>4</v>
      </c>
      <c r="E56" s="2" t="s">
        <v>83</v>
      </c>
      <c r="F56" s="2" t="s">
        <v>1019</v>
      </c>
      <c r="G56" s="2" t="s">
        <v>1024</v>
      </c>
      <c r="H56" s="2" t="s">
        <v>97</v>
      </c>
      <c r="I56" s="2" t="s">
        <v>96</v>
      </c>
      <c r="J56" s="2" t="s">
        <v>1025</v>
      </c>
      <c r="K56" s="2" t="s">
        <v>56</v>
      </c>
      <c r="L56" s="2" t="s">
        <v>55</v>
      </c>
    </row>
    <row r="57" spans="1:15" ht="25.5" x14ac:dyDescent="0.2">
      <c r="A57" s="1">
        <v>56</v>
      </c>
      <c r="B57" s="2" t="s">
        <v>1017</v>
      </c>
      <c r="C57" s="2" t="s">
        <v>1018</v>
      </c>
      <c r="D57" s="1">
        <v>4</v>
      </c>
      <c r="E57" s="2" t="s">
        <v>83</v>
      </c>
      <c r="F57" s="2" t="s">
        <v>1019</v>
      </c>
      <c r="G57" s="2" t="s">
        <v>1020</v>
      </c>
      <c r="H57" s="2" t="s">
        <v>97</v>
      </c>
      <c r="I57" s="2" t="s">
        <v>96</v>
      </c>
      <c r="J57" s="2" t="s">
        <v>1021</v>
      </c>
      <c r="K57" s="2" t="s">
        <v>56</v>
      </c>
      <c r="L57" s="2" t="s">
        <v>55</v>
      </c>
    </row>
    <row r="58" spans="1:15" ht="25.5" x14ac:dyDescent="0.2">
      <c r="A58" s="1">
        <v>57</v>
      </c>
      <c r="B58" s="2" t="s">
        <v>970</v>
      </c>
      <c r="C58" s="2" t="s">
        <v>971</v>
      </c>
      <c r="D58" s="1">
        <v>7</v>
      </c>
      <c r="E58" s="2" t="s">
        <v>69</v>
      </c>
      <c r="F58" s="2" t="s">
        <v>436</v>
      </c>
      <c r="G58" s="2" t="s">
        <v>972</v>
      </c>
      <c r="H58" s="2" t="s">
        <v>104</v>
      </c>
      <c r="I58" s="2" t="s">
        <v>187</v>
      </c>
      <c r="J58" s="2" t="s">
        <v>973</v>
      </c>
      <c r="K58" s="2" t="s">
        <v>189</v>
      </c>
      <c r="L58" s="2" t="s">
        <v>86</v>
      </c>
    </row>
    <row r="59" spans="1:15" ht="25.5" x14ac:dyDescent="0.2">
      <c r="A59" s="1">
        <v>58</v>
      </c>
      <c r="B59" s="2" t="s">
        <v>1223</v>
      </c>
      <c r="C59" s="2" t="s">
        <v>1224</v>
      </c>
      <c r="D59" s="1">
        <v>6</v>
      </c>
      <c r="E59" s="2" t="s">
        <v>77</v>
      </c>
      <c r="F59" s="2" t="s">
        <v>61</v>
      </c>
      <c r="G59" s="2" t="s">
        <v>1225</v>
      </c>
      <c r="H59" s="2" t="s">
        <v>104</v>
      </c>
      <c r="I59" s="2" t="s">
        <v>1226</v>
      </c>
      <c r="J59" s="2" t="s">
        <v>1227</v>
      </c>
      <c r="K59" s="2" t="s">
        <v>65</v>
      </c>
      <c r="L59" s="2" t="s">
        <v>108</v>
      </c>
    </row>
    <row r="60" spans="1:15" ht="38.25" x14ac:dyDescent="0.2">
      <c r="A60" s="1">
        <v>59</v>
      </c>
      <c r="B60" s="2" t="s">
        <v>1054</v>
      </c>
      <c r="C60" s="2" t="s">
        <v>1055</v>
      </c>
      <c r="D60" s="1">
        <v>5</v>
      </c>
      <c r="E60" s="2" t="s">
        <v>83</v>
      </c>
      <c r="F60" s="2" t="s">
        <v>137</v>
      </c>
      <c r="G60" s="2" t="s">
        <v>1056</v>
      </c>
      <c r="H60" s="2" t="s">
        <v>97</v>
      </c>
      <c r="I60" s="2" t="s">
        <v>58</v>
      </c>
      <c r="J60" s="2" t="s">
        <v>1057</v>
      </c>
      <c r="K60" s="2" t="s">
        <v>65</v>
      </c>
      <c r="L60" s="2" t="s">
        <v>93</v>
      </c>
    </row>
    <row r="61" spans="1:15" ht="25.5" x14ac:dyDescent="0.2">
      <c r="A61" s="1">
        <v>60</v>
      </c>
      <c r="B61" s="2" t="s">
        <v>1220</v>
      </c>
      <c r="C61" s="2" t="s">
        <v>1055</v>
      </c>
      <c r="D61" s="1">
        <v>5</v>
      </c>
      <c r="E61" s="2" t="s">
        <v>62</v>
      </c>
      <c r="F61" s="2" t="s">
        <v>68</v>
      </c>
      <c r="G61" s="2" t="s">
        <v>1221</v>
      </c>
      <c r="H61" s="2" t="s">
        <v>97</v>
      </c>
      <c r="I61" s="2" t="s">
        <v>314</v>
      </c>
      <c r="J61" s="2" t="s">
        <v>1222</v>
      </c>
      <c r="K61" s="2" t="s">
        <v>65</v>
      </c>
      <c r="L61" s="2" t="s">
        <v>108</v>
      </c>
      <c r="M61" s="2" t="s">
        <v>691</v>
      </c>
      <c r="N61" s="2" t="s">
        <v>693</v>
      </c>
      <c r="O61" s="2" t="s">
        <v>694</v>
      </c>
    </row>
    <row r="62" spans="1:15" ht="38.25" x14ac:dyDescent="0.2">
      <c r="A62" s="1">
        <v>61</v>
      </c>
      <c r="B62" s="2" t="s">
        <v>1058</v>
      </c>
      <c r="C62" s="2" t="s">
        <v>1059</v>
      </c>
      <c r="D62" s="1">
        <v>300</v>
      </c>
      <c r="E62" s="2" t="s">
        <v>69</v>
      </c>
      <c r="F62" s="2" t="s">
        <v>549</v>
      </c>
      <c r="G62" s="2" t="s">
        <v>1060</v>
      </c>
      <c r="H62" s="2" t="s">
        <v>104</v>
      </c>
      <c r="I62" s="2" t="s">
        <v>376</v>
      </c>
      <c r="J62" s="2" t="s">
        <v>1061</v>
      </c>
      <c r="K62" s="2" t="s">
        <v>56</v>
      </c>
      <c r="L62" s="2" t="s">
        <v>108</v>
      </c>
    </row>
    <row r="63" spans="1:15" ht="25.5" x14ac:dyDescent="0.2">
      <c r="A63" s="1">
        <v>62</v>
      </c>
      <c r="B63" s="2" t="s">
        <v>1216</v>
      </c>
      <c r="C63" s="2" t="s">
        <v>1217</v>
      </c>
      <c r="D63" s="1">
        <v>2</v>
      </c>
      <c r="E63" s="2" t="s">
        <v>77</v>
      </c>
      <c r="F63" s="2" t="s">
        <v>68</v>
      </c>
      <c r="G63" s="2" t="s">
        <v>1218</v>
      </c>
      <c r="H63" s="2" t="s">
        <v>59</v>
      </c>
      <c r="I63" s="2" t="s">
        <v>96</v>
      </c>
      <c r="J63" s="2" t="s">
        <v>1219</v>
      </c>
      <c r="K63" s="2" t="s">
        <v>65</v>
      </c>
      <c r="L63" s="2" t="s">
        <v>108</v>
      </c>
    </row>
    <row r="64" spans="1:15" ht="25.5" x14ac:dyDescent="0.2">
      <c r="A64" s="1">
        <v>63</v>
      </c>
      <c r="B64" s="2" t="s">
        <v>1178</v>
      </c>
      <c r="C64" s="2" t="s">
        <v>1179</v>
      </c>
      <c r="D64" s="1">
        <v>1</v>
      </c>
      <c r="E64" s="2" t="s">
        <v>83</v>
      </c>
      <c r="F64" s="2" t="s">
        <v>99</v>
      </c>
      <c r="G64" s="2" t="s">
        <v>1180</v>
      </c>
      <c r="H64" s="2" t="s">
        <v>59</v>
      </c>
      <c r="I64" s="2" t="s">
        <v>1181</v>
      </c>
      <c r="J64" s="2" t="s">
        <v>1182</v>
      </c>
      <c r="K64" s="2" t="s">
        <v>281</v>
      </c>
      <c r="L64" s="2" t="s">
        <v>108</v>
      </c>
    </row>
    <row r="65" spans="1:15" ht="25.5" x14ac:dyDescent="0.2">
      <c r="A65" s="1">
        <v>64</v>
      </c>
      <c r="B65" s="2" t="s">
        <v>1050</v>
      </c>
      <c r="C65" s="2" t="s">
        <v>1051</v>
      </c>
      <c r="D65" s="1">
        <v>1</v>
      </c>
      <c r="E65" s="2" t="s">
        <v>83</v>
      </c>
      <c r="F65" s="2" t="s">
        <v>137</v>
      </c>
      <c r="G65" s="2" t="s">
        <v>1052</v>
      </c>
      <c r="H65" s="2" t="s">
        <v>104</v>
      </c>
      <c r="I65" s="2" t="s">
        <v>128</v>
      </c>
      <c r="J65" s="2" t="s">
        <v>1053</v>
      </c>
      <c r="K65" s="2" t="s">
        <v>56</v>
      </c>
      <c r="L65" s="2" t="s">
        <v>86</v>
      </c>
    </row>
    <row r="66" spans="1:15" ht="38.25" x14ac:dyDescent="0.2">
      <c r="A66" s="1">
        <v>65</v>
      </c>
      <c r="B66" s="2" t="s">
        <v>990</v>
      </c>
      <c r="C66" s="2" t="s">
        <v>991</v>
      </c>
      <c r="D66" s="1">
        <v>1</v>
      </c>
      <c r="E66" s="2" t="s">
        <v>69</v>
      </c>
      <c r="F66" s="2" t="s">
        <v>573</v>
      </c>
      <c r="G66" s="2" t="s">
        <v>992</v>
      </c>
      <c r="H66" s="2" t="s">
        <v>59</v>
      </c>
      <c r="I66" s="2" t="s">
        <v>58</v>
      </c>
      <c r="J66" s="2" t="s">
        <v>993</v>
      </c>
      <c r="K66" s="2" t="s">
        <v>65</v>
      </c>
      <c r="L66" s="2" t="s">
        <v>55</v>
      </c>
    </row>
    <row r="67" spans="1:15" ht="38.25" x14ac:dyDescent="0.2">
      <c r="A67" s="1">
        <v>66</v>
      </c>
      <c r="B67" s="2" t="s">
        <v>966</v>
      </c>
      <c r="C67" s="2" t="s">
        <v>326</v>
      </c>
      <c r="D67" s="1">
        <v>1</v>
      </c>
      <c r="E67" s="2" t="s">
        <v>69</v>
      </c>
      <c r="F67" s="2" t="s">
        <v>967</v>
      </c>
      <c r="G67" s="2" t="s">
        <v>968</v>
      </c>
      <c r="H67" s="2" t="s">
        <v>59</v>
      </c>
      <c r="I67" s="2" t="s">
        <v>58</v>
      </c>
      <c r="J67" s="2" t="s">
        <v>969</v>
      </c>
      <c r="K67" s="2" t="s">
        <v>65</v>
      </c>
      <c r="L67" s="2" t="s">
        <v>55</v>
      </c>
    </row>
    <row r="68" spans="1:15" ht="25.5" x14ac:dyDescent="0.2">
      <c r="A68" s="1">
        <v>67</v>
      </c>
      <c r="B68" s="2" t="s">
        <v>1113</v>
      </c>
      <c r="C68" s="2" t="s">
        <v>1114</v>
      </c>
      <c r="D68" s="1">
        <v>3</v>
      </c>
      <c r="E68" s="2" t="s">
        <v>83</v>
      </c>
      <c r="F68" s="2" t="s">
        <v>426</v>
      </c>
      <c r="G68" s="2" t="s">
        <v>1115</v>
      </c>
      <c r="H68" s="2" t="s">
        <v>104</v>
      </c>
      <c r="I68" s="2" t="s">
        <v>96</v>
      </c>
      <c r="J68" s="2" t="s">
        <v>1116</v>
      </c>
      <c r="K68" s="2" t="s">
        <v>56</v>
      </c>
      <c r="L68" s="2" t="s">
        <v>86</v>
      </c>
    </row>
    <row r="69" spans="1:15" ht="25.5" x14ac:dyDescent="0.2">
      <c r="A69" s="1">
        <v>68</v>
      </c>
      <c r="B69" s="2" t="s">
        <v>1113</v>
      </c>
      <c r="C69" s="2" t="s">
        <v>1117</v>
      </c>
      <c r="D69" s="1">
        <v>3</v>
      </c>
      <c r="E69" s="2" t="s">
        <v>83</v>
      </c>
      <c r="F69" s="2" t="s">
        <v>426</v>
      </c>
      <c r="G69" s="2" t="s">
        <v>1118</v>
      </c>
      <c r="H69" s="2" t="s">
        <v>104</v>
      </c>
      <c r="I69" s="2" t="s">
        <v>96</v>
      </c>
      <c r="J69" s="2" t="s">
        <v>1119</v>
      </c>
      <c r="K69" s="2" t="s">
        <v>56</v>
      </c>
      <c r="L69" s="2" t="s">
        <v>55</v>
      </c>
    </row>
    <row r="70" spans="1:15" ht="38.25" x14ac:dyDescent="0.2">
      <c r="A70" s="1">
        <v>69</v>
      </c>
      <c r="B70" s="2" t="s">
        <v>1026</v>
      </c>
      <c r="C70" s="2" t="s">
        <v>1027</v>
      </c>
      <c r="D70" s="1">
        <v>1</v>
      </c>
      <c r="E70" s="2" t="s">
        <v>77</v>
      </c>
      <c r="F70" s="2" t="s">
        <v>880</v>
      </c>
      <c r="G70" s="2" t="s">
        <v>1028</v>
      </c>
      <c r="H70" s="2" t="s">
        <v>104</v>
      </c>
      <c r="I70" s="2" t="s">
        <v>226</v>
      </c>
      <c r="J70" s="2" t="s">
        <v>1029</v>
      </c>
      <c r="K70" s="2" t="s">
        <v>281</v>
      </c>
      <c r="L70" s="2" t="s">
        <v>108</v>
      </c>
    </row>
    <row r="71" spans="1:15" ht="25.5" x14ac:dyDescent="0.2">
      <c r="A71" s="1">
        <v>70</v>
      </c>
      <c r="B71" s="2" t="s">
        <v>1124</v>
      </c>
      <c r="C71" s="2" t="s">
        <v>1125</v>
      </c>
      <c r="D71" s="1">
        <v>1</v>
      </c>
      <c r="E71" s="2" t="s">
        <v>77</v>
      </c>
      <c r="F71" s="2" t="s">
        <v>284</v>
      </c>
      <c r="G71" s="2" t="s">
        <v>1126</v>
      </c>
      <c r="H71" s="2" t="s">
        <v>59</v>
      </c>
      <c r="I71" s="2" t="s">
        <v>314</v>
      </c>
      <c r="J71" s="2" t="s">
        <v>1127</v>
      </c>
      <c r="K71" s="2" t="s">
        <v>73</v>
      </c>
      <c r="L71" s="2" t="s">
        <v>55</v>
      </c>
    </row>
    <row r="72" spans="1:15" ht="25.5" x14ac:dyDescent="0.2">
      <c r="A72" s="1">
        <v>71</v>
      </c>
      <c r="B72" s="2" t="s">
        <v>1012</v>
      </c>
      <c r="C72" s="2" t="s">
        <v>1013</v>
      </c>
      <c r="D72" s="1">
        <v>2</v>
      </c>
      <c r="E72" s="2" t="s">
        <v>83</v>
      </c>
      <c r="F72" s="2" t="s">
        <v>1014</v>
      </c>
      <c r="G72" s="2" t="s">
        <v>1015</v>
      </c>
      <c r="H72" s="2" t="s">
        <v>59</v>
      </c>
      <c r="I72" s="2" t="s">
        <v>96</v>
      </c>
      <c r="J72" s="2" t="s">
        <v>1016</v>
      </c>
      <c r="K72" s="2" t="s">
        <v>189</v>
      </c>
      <c r="L72" s="2" t="s">
        <v>72</v>
      </c>
    </row>
    <row r="73" spans="1:15" ht="25.5" x14ac:dyDescent="0.2">
      <c r="A73" s="1">
        <v>72</v>
      </c>
      <c r="B73" s="2" t="s">
        <v>986</v>
      </c>
      <c r="C73" s="2" t="s">
        <v>987</v>
      </c>
      <c r="D73" s="1">
        <v>10</v>
      </c>
      <c r="E73" s="2" t="s">
        <v>69</v>
      </c>
      <c r="F73" s="2" t="s">
        <v>61</v>
      </c>
      <c r="G73" s="2" t="s">
        <v>988</v>
      </c>
      <c r="H73" s="2" t="s">
        <v>104</v>
      </c>
      <c r="I73" s="2" t="s">
        <v>128</v>
      </c>
      <c r="J73" s="2" t="s">
        <v>989</v>
      </c>
      <c r="K73" s="2" t="s">
        <v>65</v>
      </c>
      <c r="L73" s="2" t="s">
        <v>108</v>
      </c>
    </row>
    <row r="74" spans="1:15" ht="25.5" x14ac:dyDescent="0.2">
      <c r="A74" s="1">
        <v>73</v>
      </c>
      <c r="B74" s="2" t="s">
        <v>1228</v>
      </c>
      <c r="C74" s="2" t="s">
        <v>1229</v>
      </c>
      <c r="D74" s="1">
        <v>4</v>
      </c>
      <c r="E74" s="2" t="s">
        <v>69</v>
      </c>
      <c r="F74" s="2" t="s">
        <v>61</v>
      </c>
      <c r="G74" s="2" t="s">
        <v>1230</v>
      </c>
      <c r="H74" s="2" t="s">
        <v>104</v>
      </c>
      <c r="I74" s="2" t="s">
        <v>1231</v>
      </c>
      <c r="J74" s="2" t="s">
        <v>1232</v>
      </c>
      <c r="K74" s="2" t="s">
        <v>73</v>
      </c>
      <c r="L74" s="2" t="s">
        <v>108</v>
      </c>
      <c r="M74" s="2" t="s">
        <v>1233</v>
      </c>
      <c r="N74" s="2" t="s">
        <v>496</v>
      </c>
      <c r="O74" s="2" t="s">
        <v>1234</v>
      </c>
    </row>
    <row r="75" spans="1:15" ht="25.5" x14ac:dyDescent="0.2">
      <c r="A75" s="1">
        <v>74</v>
      </c>
      <c r="B75" s="2" t="s">
        <v>1256</v>
      </c>
      <c r="C75" s="2" t="s">
        <v>1090</v>
      </c>
      <c r="D75" s="1">
        <v>4</v>
      </c>
      <c r="E75" s="2" t="s">
        <v>77</v>
      </c>
      <c r="F75" s="2" t="s">
        <v>61</v>
      </c>
      <c r="G75" s="2" t="s">
        <v>213</v>
      </c>
      <c r="H75" s="2" t="s">
        <v>97</v>
      </c>
      <c r="I75" s="2" t="s">
        <v>128</v>
      </c>
      <c r="J75" s="2" t="s">
        <v>1257</v>
      </c>
      <c r="K75" s="2" t="s">
        <v>281</v>
      </c>
      <c r="L75" s="2" t="s">
        <v>108</v>
      </c>
    </row>
    <row r="76" spans="1:15" ht="25.5" x14ac:dyDescent="0.2">
      <c r="A76" s="1">
        <v>75</v>
      </c>
      <c r="B76" s="2" t="s">
        <v>1187</v>
      </c>
      <c r="C76" s="2" t="s">
        <v>1188</v>
      </c>
      <c r="D76" s="1">
        <v>11</v>
      </c>
      <c r="E76" s="2" t="s">
        <v>69</v>
      </c>
      <c r="F76" s="2" t="s">
        <v>99</v>
      </c>
      <c r="G76" s="2" t="s">
        <v>1189</v>
      </c>
      <c r="H76" s="2" t="s">
        <v>59</v>
      </c>
      <c r="I76" s="2" t="s">
        <v>1190</v>
      </c>
      <c r="J76" s="2" t="s">
        <v>1191</v>
      </c>
      <c r="K76" s="2" t="s">
        <v>688</v>
      </c>
      <c r="L76" s="2" t="s">
        <v>55</v>
      </c>
    </row>
    <row r="77" spans="1:15" ht="25.5" x14ac:dyDescent="0.2">
      <c r="A77" s="1">
        <v>76</v>
      </c>
      <c r="B77" s="2" t="s">
        <v>1239</v>
      </c>
      <c r="C77" s="2" t="s">
        <v>1090</v>
      </c>
      <c r="D77" s="1">
        <v>4</v>
      </c>
      <c r="E77" s="2" t="s">
        <v>77</v>
      </c>
      <c r="F77" s="2" t="s">
        <v>61</v>
      </c>
      <c r="G77" s="2" t="s">
        <v>1240</v>
      </c>
      <c r="H77" s="2" t="s">
        <v>104</v>
      </c>
      <c r="I77" s="2" t="s">
        <v>128</v>
      </c>
      <c r="J77" s="2" t="s">
        <v>1241</v>
      </c>
      <c r="K77" s="2" t="s">
        <v>73</v>
      </c>
      <c r="L77" s="2" t="s">
        <v>108</v>
      </c>
    </row>
    <row r="78" spans="1:15" ht="38.25" x14ac:dyDescent="0.2">
      <c r="A78" s="1">
        <v>77</v>
      </c>
      <c r="B78" s="2" t="s">
        <v>1001</v>
      </c>
      <c r="C78" s="2" t="s">
        <v>1002</v>
      </c>
      <c r="D78" s="1">
        <v>1</v>
      </c>
      <c r="E78" s="2" t="s">
        <v>77</v>
      </c>
      <c r="F78" s="2" t="s">
        <v>1003</v>
      </c>
      <c r="G78" s="2" t="s">
        <v>1004</v>
      </c>
      <c r="H78" s="2" t="s">
        <v>59</v>
      </c>
      <c r="I78" s="2" t="s">
        <v>58</v>
      </c>
      <c r="J78" s="2" t="s">
        <v>1005</v>
      </c>
      <c r="K78" s="2" t="s">
        <v>65</v>
      </c>
      <c r="L78" s="2" t="s">
        <v>55</v>
      </c>
    </row>
    <row r="79" spans="1:15" ht="25.5" x14ac:dyDescent="0.2">
      <c r="A79" s="1">
        <v>78</v>
      </c>
      <c r="B79" s="2" t="s">
        <v>1258</v>
      </c>
      <c r="C79" s="2" t="s">
        <v>1090</v>
      </c>
      <c r="D79" s="1">
        <v>4</v>
      </c>
      <c r="E79" s="2" t="s">
        <v>69</v>
      </c>
      <c r="F79" s="2" t="s">
        <v>61</v>
      </c>
      <c r="G79" s="2" t="s">
        <v>1259</v>
      </c>
      <c r="H79" s="2" t="s">
        <v>59</v>
      </c>
      <c r="I79" s="2" t="s">
        <v>128</v>
      </c>
      <c r="J79" s="2" t="s">
        <v>1260</v>
      </c>
      <c r="K79" s="2" t="s">
        <v>73</v>
      </c>
      <c r="L79" s="2" t="s">
        <v>108</v>
      </c>
    </row>
    <row r="80" spans="1:15" ht="38.25" x14ac:dyDescent="0.2">
      <c r="A80" s="1">
        <v>79</v>
      </c>
      <c r="B80" s="2" t="s">
        <v>1136</v>
      </c>
      <c r="C80" s="2" t="s">
        <v>1137</v>
      </c>
      <c r="D80" s="1">
        <v>2</v>
      </c>
      <c r="E80" s="2" t="s">
        <v>69</v>
      </c>
      <c r="F80" s="2" t="s">
        <v>560</v>
      </c>
      <c r="G80" s="2" t="s">
        <v>1138</v>
      </c>
      <c r="H80" s="2" t="s">
        <v>104</v>
      </c>
      <c r="I80" s="2" t="s">
        <v>145</v>
      </c>
      <c r="J80" s="2" t="s">
        <v>1139</v>
      </c>
      <c r="K80" s="2" t="s">
        <v>109</v>
      </c>
      <c r="L80" s="2" t="s">
        <v>108</v>
      </c>
    </row>
  </sheetData>
  <sheetProtection algorithmName="SHA-512" hashValue="KQ52xZho/03cF4wpxh12bu1hybR/AN2QuFrmYymMg7SCAonel82VUsz7y7t991zqxfIjGx/CE3gaTcF7Cyp5EQ==" saltValue="Ehp0Je1I5qku4hrvl8ocSw==" spinCount="100000" sheet="1" objects="1" scenarios="1" autoFilter="0"/>
  <autoFilter ref="A1:O62">
    <sortState ref="A2:O80">
      <sortCondition ref="B1:B62"/>
    </sortState>
  </autoFilter>
  <pageMargins left="0.5" right="0.5" top="1" bottom="1" header="0.5" footer="0.5"/>
  <pageSetup paperSize="9" orientation="portrait" useFirstPageNumber="1" r:id="rId1"/>
  <headerFooter>
    <oddHeader>&amp;C&amp;"Times New Roman,Regular"&amp;12&amp;A</oddHeader>
    <oddFooter>&amp;C&amp;"Times New Roman,Regular"&amp;12Page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zoomScaleNormal="100" workbookViewId="0">
      <pane ySplit="1" topLeftCell="A2" activePane="bottomLeft" state="frozen"/>
      <selection pane="bottomLeft" activeCell="A2" sqref="A2"/>
    </sheetView>
  </sheetViews>
  <sheetFormatPr defaultRowHeight="12.75" x14ac:dyDescent="0.2"/>
  <cols>
    <col min="1" max="1" width="7.7109375" style="1" customWidth="1"/>
    <col min="2" max="2" width="108.42578125" style="2" customWidth="1"/>
    <col min="3" max="3" width="89.5703125" style="2" customWidth="1"/>
    <col min="4" max="4" width="9.140625" style="1"/>
    <col min="5" max="5" width="50" style="2" customWidth="1"/>
    <col min="6" max="6" width="40.7109375" style="2" customWidth="1"/>
    <col min="7" max="7" width="81.42578125" style="2" customWidth="1"/>
    <col min="8" max="8" width="86.85546875" style="2" customWidth="1"/>
    <col min="9" max="9" width="94.85546875" style="2" customWidth="1"/>
    <col min="10" max="10" width="102.140625" style="2" customWidth="1"/>
    <col min="11" max="11" width="38.140625" style="2" customWidth="1"/>
    <col min="12" max="12" width="23.140625" style="2" customWidth="1"/>
    <col min="13" max="13" width="75.7109375" style="2" customWidth="1"/>
    <col min="14" max="14" width="41.42578125" style="2" customWidth="1"/>
    <col min="15" max="15" width="50.7109375" style="2" customWidth="1"/>
    <col min="16" max="16384" width="9.140625" style="2"/>
  </cols>
  <sheetData>
    <row r="1" spans="1:15" ht="51" x14ac:dyDescent="0.2">
      <c r="A1" s="19" t="s">
        <v>24</v>
      </c>
      <c r="B1" s="19" t="s">
        <v>14</v>
      </c>
      <c r="C1" s="19" t="s">
        <v>15</v>
      </c>
      <c r="D1" s="19" t="s">
        <v>0</v>
      </c>
      <c r="E1" s="19" t="s">
        <v>16</v>
      </c>
      <c r="F1" s="19" t="s">
        <v>17</v>
      </c>
      <c r="G1" s="19" t="s">
        <v>18</v>
      </c>
      <c r="H1" s="19" t="s">
        <v>19</v>
      </c>
      <c r="I1" s="19" t="s">
        <v>20</v>
      </c>
      <c r="J1" s="19" t="s">
        <v>21</v>
      </c>
      <c r="K1" s="19" t="s">
        <v>22</v>
      </c>
      <c r="L1" s="19" t="s">
        <v>23</v>
      </c>
      <c r="M1" s="8" t="s">
        <v>25</v>
      </c>
      <c r="N1" s="8" t="s">
        <v>26</v>
      </c>
      <c r="O1" s="8" t="s">
        <v>27</v>
      </c>
    </row>
    <row r="2" spans="1:15" ht="51" x14ac:dyDescent="0.2">
      <c r="A2" s="1">
        <v>1</v>
      </c>
      <c r="B2" s="2" t="s">
        <v>1375</v>
      </c>
      <c r="C2" s="2" t="s">
        <v>1376</v>
      </c>
      <c r="D2" s="1">
        <v>10</v>
      </c>
      <c r="E2" s="2" t="s">
        <v>69</v>
      </c>
      <c r="F2" s="2" t="s">
        <v>544</v>
      </c>
      <c r="G2" s="2" t="s">
        <v>1377</v>
      </c>
      <c r="H2" s="2" t="s">
        <v>59</v>
      </c>
      <c r="I2" s="2" t="s">
        <v>96</v>
      </c>
      <c r="J2" s="2" t="s">
        <v>1378</v>
      </c>
      <c r="K2" s="2" t="s">
        <v>109</v>
      </c>
      <c r="L2" s="2" t="s">
        <v>108</v>
      </c>
    </row>
    <row r="3" spans="1:15" ht="25.5" x14ac:dyDescent="0.2">
      <c r="A3" s="1">
        <v>2</v>
      </c>
      <c r="B3" s="2" t="s">
        <v>1291</v>
      </c>
      <c r="C3" s="2" t="s">
        <v>1292</v>
      </c>
      <c r="D3" s="1">
        <v>8</v>
      </c>
      <c r="E3" s="2" t="s">
        <v>83</v>
      </c>
      <c r="F3" s="2" t="s">
        <v>1293</v>
      </c>
      <c r="G3" s="2" t="s">
        <v>1294</v>
      </c>
      <c r="H3" s="2" t="s">
        <v>104</v>
      </c>
      <c r="I3" s="2" t="s">
        <v>128</v>
      </c>
      <c r="J3" s="2" t="s">
        <v>1295</v>
      </c>
      <c r="K3" s="2" t="s">
        <v>56</v>
      </c>
      <c r="L3" s="2" t="s">
        <v>108</v>
      </c>
    </row>
    <row r="4" spans="1:15" ht="25.5" x14ac:dyDescent="0.2">
      <c r="A4" s="1">
        <v>3</v>
      </c>
      <c r="B4" s="2" t="s">
        <v>1277</v>
      </c>
      <c r="C4" s="2" t="s">
        <v>1278</v>
      </c>
      <c r="D4" s="1">
        <v>8</v>
      </c>
      <c r="E4" s="2" t="s">
        <v>83</v>
      </c>
      <c r="F4" s="2" t="s">
        <v>1279</v>
      </c>
      <c r="G4" s="2" t="s">
        <v>1280</v>
      </c>
      <c r="H4" s="2" t="s">
        <v>104</v>
      </c>
      <c r="I4" s="2" t="s">
        <v>96</v>
      </c>
      <c r="J4" s="2" t="s">
        <v>1281</v>
      </c>
      <c r="K4" s="2" t="s">
        <v>56</v>
      </c>
      <c r="L4" s="2" t="s">
        <v>108</v>
      </c>
    </row>
    <row r="5" spans="1:15" ht="25.5" x14ac:dyDescent="0.2">
      <c r="A5" s="1">
        <v>4</v>
      </c>
      <c r="B5" s="2" t="s">
        <v>1272</v>
      </c>
      <c r="C5" s="2" t="s">
        <v>1273</v>
      </c>
      <c r="D5" s="1">
        <v>1</v>
      </c>
      <c r="E5" s="2" t="s">
        <v>77</v>
      </c>
      <c r="F5" s="2" t="s">
        <v>1274</v>
      </c>
      <c r="G5" s="2" t="s">
        <v>1275</v>
      </c>
      <c r="H5" s="2" t="s">
        <v>59</v>
      </c>
      <c r="I5" s="2" t="s">
        <v>187</v>
      </c>
      <c r="J5" s="2" t="s">
        <v>1276</v>
      </c>
      <c r="K5" s="2" t="s">
        <v>73</v>
      </c>
      <c r="L5" s="2" t="s">
        <v>108</v>
      </c>
    </row>
    <row r="6" spans="1:15" ht="25.5" x14ac:dyDescent="0.2">
      <c r="A6" s="1">
        <v>5</v>
      </c>
      <c r="B6" s="2" t="s">
        <v>1383</v>
      </c>
      <c r="C6" s="2" t="s">
        <v>773</v>
      </c>
      <c r="D6" s="1">
        <v>70</v>
      </c>
      <c r="E6" s="2" t="s">
        <v>69</v>
      </c>
      <c r="F6" s="2" t="s">
        <v>99</v>
      </c>
      <c r="G6" s="2" t="s">
        <v>1384</v>
      </c>
      <c r="H6" s="2" t="s">
        <v>59</v>
      </c>
      <c r="I6" s="2" t="s">
        <v>111</v>
      </c>
      <c r="J6" s="2" t="s">
        <v>1385</v>
      </c>
      <c r="K6" s="2" t="s">
        <v>65</v>
      </c>
      <c r="L6" s="2" t="s">
        <v>86</v>
      </c>
    </row>
    <row r="7" spans="1:15" ht="25.5" x14ac:dyDescent="0.2">
      <c r="A7" s="1">
        <v>6</v>
      </c>
      <c r="B7" s="2" t="s">
        <v>1325</v>
      </c>
      <c r="C7" s="2" t="s">
        <v>1326</v>
      </c>
      <c r="D7" s="1">
        <v>2</v>
      </c>
      <c r="E7" s="2" t="s">
        <v>77</v>
      </c>
      <c r="F7" s="2" t="s">
        <v>143</v>
      </c>
      <c r="G7" s="2" t="s">
        <v>1327</v>
      </c>
      <c r="H7" s="2" t="s">
        <v>89</v>
      </c>
      <c r="I7" s="2" t="s">
        <v>901</v>
      </c>
      <c r="J7" s="2" t="s">
        <v>1328</v>
      </c>
      <c r="K7" s="2" t="s">
        <v>450</v>
      </c>
      <c r="L7" s="2" t="s">
        <v>108</v>
      </c>
    </row>
    <row r="8" spans="1:15" ht="25.5" x14ac:dyDescent="0.2">
      <c r="A8" s="1">
        <v>7</v>
      </c>
      <c r="B8" s="2" t="s">
        <v>1348</v>
      </c>
      <c r="C8" s="2" t="s">
        <v>1349</v>
      </c>
      <c r="D8" s="1">
        <v>1</v>
      </c>
      <c r="E8" s="2" t="s">
        <v>77</v>
      </c>
      <c r="F8" s="2" t="s">
        <v>379</v>
      </c>
      <c r="G8" s="2" t="s">
        <v>1350</v>
      </c>
      <c r="H8" s="2" t="s">
        <v>59</v>
      </c>
      <c r="I8" s="2" t="s">
        <v>1351</v>
      </c>
      <c r="J8" s="2" t="s">
        <v>1352</v>
      </c>
      <c r="K8" s="2" t="s">
        <v>688</v>
      </c>
      <c r="L8" s="2" t="s">
        <v>93</v>
      </c>
    </row>
    <row r="9" spans="1:15" ht="25.5" x14ac:dyDescent="0.2">
      <c r="A9" s="1">
        <v>8</v>
      </c>
      <c r="B9" s="2" t="s">
        <v>1395</v>
      </c>
      <c r="C9" s="2" t="s">
        <v>1396</v>
      </c>
      <c r="D9" s="1">
        <v>2</v>
      </c>
      <c r="E9" s="2" t="s">
        <v>69</v>
      </c>
      <c r="F9" s="2" t="s">
        <v>82</v>
      </c>
      <c r="G9" s="2" t="s">
        <v>1397</v>
      </c>
      <c r="H9" s="2" t="s">
        <v>286</v>
      </c>
      <c r="I9" s="2" t="s">
        <v>96</v>
      </c>
      <c r="J9" s="2" t="s">
        <v>1398</v>
      </c>
      <c r="K9" s="2" t="s">
        <v>56</v>
      </c>
      <c r="L9" s="2" t="s">
        <v>108</v>
      </c>
    </row>
    <row r="10" spans="1:15" ht="38.25" x14ac:dyDescent="0.2">
      <c r="A10" s="1">
        <v>9</v>
      </c>
      <c r="B10" s="2" t="s">
        <v>1395</v>
      </c>
      <c r="C10" s="2" t="s">
        <v>1403</v>
      </c>
      <c r="D10" s="1">
        <v>2</v>
      </c>
      <c r="E10" s="2" t="s">
        <v>69</v>
      </c>
      <c r="F10" s="2" t="s">
        <v>82</v>
      </c>
      <c r="G10" s="2" t="s">
        <v>1404</v>
      </c>
      <c r="H10" s="2" t="s">
        <v>89</v>
      </c>
      <c r="I10" s="2" t="s">
        <v>96</v>
      </c>
      <c r="J10" s="2" t="s">
        <v>1405</v>
      </c>
      <c r="K10" s="2" t="s">
        <v>56</v>
      </c>
      <c r="L10" s="2" t="s">
        <v>108</v>
      </c>
    </row>
    <row r="11" spans="1:15" ht="38.25" x14ac:dyDescent="0.2">
      <c r="A11" s="1">
        <v>10</v>
      </c>
      <c r="B11" s="2" t="s">
        <v>1395</v>
      </c>
      <c r="C11" s="2" t="s">
        <v>1407</v>
      </c>
      <c r="D11" s="1">
        <v>2</v>
      </c>
      <c r="E11" s="2" t="s">
        <v>69</v>
      </c>
      <c r="F11" s="2" t="s">
        <v>82</v>
      </c>
      <c r="G11" s="2" t="s">
        <v>1421</v>
      </c>
      <c r="H11" s="2" t="s">
        <v>104</v>
      </c>
      <c r="I11" s="2" t="s">
        <v>58</v>
      </c>
      <c r="J11" s="2" t="s">
        <v>1422</v>
      </c>
      <c r="K11" s="2" t="s">
        <v>140</v>
      </c>
      <c r="L11" s="2" t="s">
        <v>108</v>
      </c>
    </row>
    <row r="12" spans="1:15" ht="38.25" x14ac:dyDescent="0.2">
      <c r="A12" s="1">
        <v>11</v>
      </c>
      <c r="B12" s="2" t="s">
        <v>1423</v>
      </c>
      <c r="C12" s="2" t="s">
        <v>1424</v>
      </c>
      <c r="D12" s="1">
        <v>2</v>
      </c>
      <c r="E12" s="2" t="s">
        <v>69</v>
      </c>
      <c r="F12" s="2" t="s">
        <v>82</v>
      </c>
      <c r="G12" s="2" t="s">
        <v>1425</v>
      </c>
      <c r="H12" s="2" t="s">
        <v>89</v>
      </c>
      <c r="I12" s="2" t="s">
        <v>96</v>
      </c>
      <c r="J12" s="2" t="s">
        <v>1426</v>
      </c>
      <c r="K12" s="2" t="s">
        <v>56</v>
      </c>
      <c r="L12" s="2" t="s">
        <v>108</v>
      </c>
    </row>
    <row r="13" spans="1:15" ht="25.5" x14ac:dyDescent="0.2">
      <c r="A13" s="1">
        <v>12</v>
      </c>
      <c r="B13" s="2" t="s">
        <v>1410</v>
      </c>
      <c r="C13" s="2" t="s">
        <v>1411</v>
      </c>
      <c r="D13" s="1">
        <v>2</v>
      </c>
      <c r="E13" s="2" t="s">
        <v>69</v>
      </c>
      <c r="F13" s="2" t="s">
        <v>82</v>
      </c>
      <c r="G13" s="2" t="s">
        <v>1412</v>
      </c>
      <c r="H13" s="2" t="s">
        <v>286</v>
      </c>
      <c r="I13" s="2" t="s">
        <v>385</v>
      </c>
      <c r="J13" s="2" t="s">
        <v>1413</v>
      </c>
      <c r="K13" s="2" t="s">
        <v>56</v>
      </c>
      <c r="L13" s="2" t="s">
        <v>108</v>
      </c>
    </row>
    <row r="14" spans="1:15" ht="38.25" x14ac:dyDescent="0.2">
      <c r="A14" s="1">
        <v>13</v>
      </c>
      <c r="B14" s="2" t="s">
        <v>1418</v>
      </c>
      <c r="C14" s="2" t="s">
        <v>1419</v>
      </c>
      <c r="D14" s="1">
        <v>3</v>
      </c>
      <c r="E14" s="2" t="s">
        <v>69</v>
      </c>
      <c r="F14" s="2" t="s">
        <v>82</v>
      </c>
      <c r="G14" s="2" t="s">
        <v>151</v>
      </c>
      <c r="H14" s="2" t="s">
        <v>89</v>
      </c>
      <c r="I14" s="2" t="s">
        <v>96</v>
      </c>
      <c r="J14" s="2" t="s">
        <v>1420</v>
      </c>
      <c r="K14" s="2" t="s">
        <v>56</v>
      </c>
      <c r="L14" s="2" t="s">
        <v>108</v>
      </c>
      <c r="M14" s="2" t="s">
        <v>151</v>
      </c>
      <c r="N14" s="2" t="s">
        <v>152</v>
      </c>
      <c r="O14" s="2" t="s">
        <v>153</v>
      </c>
    </row>
    <row r="15" spans="1:15" ht="38.25" x14ac:dyDescent="0.2">
      <c r="A15" s="1">
        <v>14</v>
      </c>
      <c r="B15" s="2" t="s">
        <v>1431</v>
      </c>
      <c r="C15" s="2" t="s">
        <v>1432</v>
      </c>
      <c r="D15" s="1">
        <v>2</v>
      </c>
      <c r="E15" s="2" t="s">
        <v>69</v>
      </c>
      <c r="F15" s="2" t="s">
        <v>82</v>
      </c>
      <c r="G15" s="2" t="s">
        <v>1433</v>
      </c>
      <c r="H15" s="2" t="s">
        <v>89</v>
      </c>
      <c r="I15" s="2" t="s">
        <v>96</v>
      </c>
      <c r="J15" s="2" t="s">
        <v>1434</v>
      </c>
      <c r="K15" s="2" t="s">
        <v>56</v>
      </c>
      <c r="L15" s="2" t="s">
        <v>108</v>
      </c>
    </row>
    <row r="16" spans="1:15" ht="25.5" x14ac:dyDescent="0.2">
      <c r="A16" s="1">
        <v>15</v>
      </c>
      <c r="B16" s="2" t="s">
        <v>1406</v>
      </c>
      <c r="C16" s="2" t="s">
        <v>1407</v>
      </c>
      <c r="D16" s="1">
        <v>1</v>
      </c>
      <c r="E16" s="2" t="s">
        <v>69</v>
      </c>
      <c r="F16" s="2" t="s">
        <v>82</v>
      </c>
      <c r="G16" s="2" t="s">
        <v>1408</v>
      </c>
      <c r="H16" s="2" t="s">
        <v>89</v>
      </c>
      <c r="I16" s="2" t="s">
        <v>96</v>
      </c>
      <c r="J16" s="2" t="s">
        <v>1409</v>
      </c>
      <c r="K16" s="2" t="s">
        <v>56</v>
      </c>
      <c r="L16" s="2" t="s">
        <v>55</v>
      </c>
    </row>
    <row r="17" spans="1:15" ht="38.25" x14ac:dyDescent="0.2">
      <c r="A17" s="1">
        <v>16</v>
      </c>
      <c r="B17" s="2" t="s">
        <v>1450</v>
      </c>
      <c r="C17" s="2" t="s">
        <v>1451</v>
      </c>
      <c r="D17" s="1">
        <v>3</v>
      </c>
      <c r="E17" s="2" t="s">
        <v>83</v>
      </c>
      <c r="F17" s="2" t="s">
        <v>82</v>
      </c>
      <c r="G17" s="2" t="s">
        <v>1452</v>
      </c>
      <c r="H17" s="2" t="s">
        <v>89</v>
      </c>
      <c r="I17" s="2" t="s">
        <v>96</v>
      </c>
      <c r="J17" s="2" t="s">
        <v>1453</v>
      </c>
      <c r="K17" s="2" t="s">
        <v>56</v>
      </c>
      <c r="L17" s="2" t="s">
        <v>108</v>
      </c>
    </row>
    <row r="18" spans="1:15" ht="38.25" x14ac:dyDescent="0.2">
      <c r="A18" s="1">
        <v>17</v>
      </c>
      <c r="B18" s="2" t="s">
        <v>1443</v>
      </c>
      <c r="C18" s="2" t="s">
        <v>1444</v>
      </c>
      <c r="D18" s="1">
        <v>3</v>
      </c>
      <c r="E18" s="2" t="s">
        <v>83</v>
      </c>
      <c r="F18" s="2" t="s">
        <v>82</v>
      </c>
      <c r="G18" s="2" t="s">
        <v>627</v>
      </c>
      <c r="H18" s="2" t="s">
        <v>286</v>
      </c>
      <c r="I18" s="2" t="s">
        <v>96</v>
      </c>
      <c r="J18" s="2" t="s">
        <v>1445</v>
      </c>
      <c r="K18" s="2" t="s">
        <v>56</v>
      </c>
      <c r="L18" s="2" t="s">
        <v>108</v>
      </c>
    </row>
    <row r="19" spans="1:15" ht="51" x14ac:dyDescent="0.2">
      <c r="A19" s="1">
        <v>18</v>
      </c>
      <c r="B19" s="2" t="s">
        <v>1466</v>
      </c>
      <c r="C19" s="2" t="s">
        <v>1467</v>
      </c>
      <c r="D19" s="1">
        <v>3</v>
      </c>
      <c r="E19" s="2" t="s">
        <v>83</v>
      </c>
      <c r="F19" s="2" t="s">
        <v>82</v>
      </c>
      <c r="G19" s="2" t="s">
        <v>1468</v>
      </c>
      <c r="H19" s="2" t="s">
        <v>104</v>
      </c>
      <c r="I19" s="2" t="s">
        <v>96</v>
      </c>
      <c r="J19" s="2" t="s">
        <v>1469</v>
      </c>
      <c r="K19" s="2" t="s">
        <v>56</v>
      </c>
      <c r="L19" s="2" t="s">
        <v>108</v>
      </c>
      <c r="M19" s="2" t="s">
        <v>1470</v>
      </c>
      <c r="N19" s="2" t="s">
        <v>1471</v>
      </c>
      <c r="O19" s="2" t="s">
        <v>1472</v>
      </c>
    </row>
    <row r="20" spans="1:15" ht="38.25" x14ac:dyDescent="0.2">
      <c r="A20" s="1">
        <v>19</v>
      </c>
      <c r="B20" s="2" t="s">
        <v>1466</v>
      </c>
      <c r="C20" s="2" t="s">
        <v>1480</v>
      </c>
      <c r="D20" s="1">
        <v>3</v>
      </c>
      <c r="E20" s="2" t="s">
        <v>83</v>
      </c>
      <c r="F20" s="2" t="s">
        <v>82</v>
      </c>
      <c r="G20" s="2" t="s">
        <v>1452</v>
      </c>
      <c r="H20" s="2" t="s">
        <v>89</v>
      </c>
      <c r="I20" s="2" t="s">
        <v>96</v>
      </c>
      <c r="J20" s="2" t="s">
        <v>1481</v>
      </c>
      <c r="K20" s="2" t="s">
        <v>56</v>
      </c>
      <c r="L20" s="2" t="s">
        <v>108</v>
      </c>
    </row>
    <row r="21" spans="1:15" ht="51" x14ac:dyDescent="0.2">
      <c r="A21" s="1">
        <v>20</v>
      </c>
      <c r="B21" s="2" t="s">
        <v>1454</v>
      </c>
      <c r="C21" s="2" t="s">
        <v>1455</v>
      </c>
      <c r="D21" s="1">
        <v>3</v>
      </c>
      <c r="E21" s="2" t="s">
        <v>83</v>
      </c>
      <c r="F21" s="2" t="s">
        <v>82</v>
      </c>
      <c r="G21" s="2" t="s">
        <v>1456</v>
      </c>
      <c r="H21" s="2" t="s">
        <v>89</v>
      </c>
      <c r="I21" s="2" t="s">
        <v>385</v>
      </c>
      <c r="J21" s="2" t="s">
        <v>1457</v>
      </c>
      <c r="K21" s="2" t="s">
        <v>56</v>
      </c>
      <c r="L21" s="2" t="s">
        <v>108</v>
      </c>
    </row>
    <row r="22" spans="1:15" ht="38.25" x14ac:dyDescent="0.2">
      <c r="A22" s="1">
        <v>21</v>
      </c>
      <c r="B22" s="2" t="s">
        <v>1439</v>
      </c>
      <c r="C22" s="2" t="s">
        <v>1440</v>
      </c>
      <c r="D22" s="1">
        <v>3</v>
      </c>
      <c r="E22" s="2" t="s">
        <v>83</v>
      </c>
      <c r="F22" s="2" t="s">
        <v>82</v>
      </c>
      <c r="G22" s="2" t="s">
        <v>1441</v>
      </c>
      <c r="H22" s="2" t="s">
        <v>89</v>
      </c>
      <c r="I22" s="2" t="s">
        <v>96</v>
      </c>
      <c r="J22" s="2" t="s">
        <v>1442</v>
      </c>
      <c r="K22" s="2" t="s">
        <v>56</v>
      </c>
      <c r="L22" s="2" t="s">
        <v>108</v>
      </c>
    </row>
    <row r="23" spans="1:15" ht="38.25" x14ac:dyDescent="0.2">
      <c r="A23" s="1">
        <v>22</v>
      </c>
      <c r="B23" s="2" t="s">
        <v>1473</v>
      </c>
      <c r="C23" s="2" t="s">
        <v>1474</v>
      </c>
      <c r="D23" s="1">
        <v>3</v>
      </c>
      <c r="E23" s="2" t="s">
        <v>83</v>
      </c>
      <c r="F23" s="2" t="s">
        <v>82</v>
      </c>
      <c r="G23" s="2" t="s">
        <v>1475</v>
      </c>
      <c r="H23" s="2" t="s">
        <v>286</v>
      </c>
      <c r="I23" s="2" t="s">
        <v>187</v>
      </c>
      <c r="J23" s="2" t="s">
        <v>1476</v>
      </c>
      <c r="K23" s="2" t="s">
        <v>56</v>
      </c>
      <c r="L23" s="2" t="s">
        <v>108</v>
      </c>
    </row>
    <row r="24" spans="1:15" ht="38.25" x14ac:dyDescent="0.2">
      <c r="A24" s="1">
        <v>23</v>
      </c>
      <c r="B24" s="2" t="s">
        <v>1473</v>
      </c>
      <c r="C24" s="2" t="s">
        <v>1477</v>
      </c>
      <c r="D24" s="1">
        <v>3</v>
      </c>
      <c r="E24" s="2" t="s">
        <v>83</v>
      </c>
      <c r="F24" s="2" t="s">
        <v>82</v>
      </c>
      <c r="G24" s="2" t="s">
        <v>1478</v>
      </c>
      <c r="H24" s="2" t="s">
        <v>89</v>
      </c>
      <c r="I24" s="2" t="s">
        <v>187</v>
      </c>
      <c r="J24" s="2" t="s">
        <v>1479</v>
      </c>
      <c r="K24" s="2" t="s">
        <v>56</v>
      </c>
      <c r="L24" s="2" t="s">
        <v>108</v>
      </c>
    </row>
    <row r="25" spans="1:15" ht="38.25" x14ac:dyDescent="0.2">
      <c r="A25" s="1">
        <v>24</v>
      </c>
      <c r="B25" s="2" t="s">
        <v>1462</v>
      </c>
      <c r="C25" s="2" t="s">
        <v>1463</v>
      </c>
      <c r="D25" s="1">
        <v>3</v>
      </c>
      <c r="E25" s="2" t="s">
        <v>83</v>
      </c>
      <c r="F25" s="2" t="s">
        <v>82</v>
      </c>
      <c r="G25" s="2" t="s">
        <v>1464</v>
      </c>
      <c r="H25" s="2" t="s">
        <v>89</v>
      </c>
      <c r="I25" s="2" t="s">
        <v>96</v>
      </c>
      <c r="J25" s="2" t="s">
        <v>1465</v>
      </c>
      <c r="K25" s="2" t="s">
        <v>56</v>
      </c>
      <c r="L25" s="2" t="s">
        <v>108</v>
      </c>
    </row>
    <row r="26" spans="1:15" ht="38.25" x14ac:dyDescent="0.2">
      <c r="A26" s="1">
        <v>25</v>
      </c>
      <c r="B26" s="2" t="s">
        <v>1446</v>
      </c>
      <c r="C26" s="2" t="s">
        <v>1447</v>
      </c>
      <c r="D26" s="1">
        <v>2</v>
      </c>
      <c r="E26" s="2" t="s">
        <v>83</v>
      </c>
      <c r="F26" s="2" t="s">
        <v>82</v>
      </c>
      <c r="G26" s="2" t="s">
        <v>1448</v>
      </c>
      <c r="H26" s="2" t="s">
        <v>89</v>
      </c>
      <c r="I26" s="2" t="s">
        <v>96</v>
      </c>
      <c r="J26" s="2" t="s">
        <v>1449</v>
      </c>
      <c r="K26" s="2" t="s">
        <v>56</v>
      </c>
      <c r="L26" s="2" t="s">
        <v>108</v>
      </c>
    </row>
    <row r="27" spans="1:15" ht="25.5" x14ac:dyDescent="0.2">
      <c r="A27" s="1">
        <v>26</v>
      </c>
      <c r="B27" s="2" t="s">
        <v>1286</v>
      </c>
      <c r="C27" s="2" t="s">
        <v>1287</v>
      </c>
      <c r="D27" s="1">
        <v>9</v>
      </c>
      <c r="E27" s="2" t="s">
        <v>69</v>
      </c>
      <c r="F27" s="2" t="s">
        <v>880</v>
      </c>
      <c r="G27" s="2" t="s">
        <v>1288</v>
      </c>
      <c r="H27" s="2" t="s">
        <v>104</v>
      </c>
      <c r="I27" s="2" t="s">
        <v>187</v>
      </c>
      <c r="J27" s="2" t="s">
        <v>1289</v>
      </c>
      <c r="K27" s="2" t="s">
        <v>1290</v>
      </c>
      <c r="L27" s="2" t="s">
        <v>93</v>
      </c>
    </row>
    <row r="28" spans="1:15" ht="25.5" x14ac:dyDescent="0.2">
      <c r="A28" s="1">
        <v>27</v>
      </c>
      <c r="B28" s="2" t="s">
        <v>1482</v>
      </c>
      <c r="C28" s="2" t="s">
        <v>1483</v>
      </c>
      <c r="D28" s="1">
        <v>5</v>
      </c>
      <c r="E28" s="2" t="s">
        <v>83</v>
      </c>
      <c r="F28" s="2" t="s">
        <v>68</v>
      </c>
      <c r="G28" s="2" t="s">
        <v>1484</v>
      </c>
      <c r="H28" s="2" t="s">
        <v>104</v>
      </c>
      <c r="I28" s="2" t="s">
        <v>1485</v>
      </c>
      <c r="J28" s="2" t="s">
        <v>1486</v>
      </c>
      <c r="K28" s="2" t="s">
        <v>126</v>
      </c>
      <c r="L28" s="2" t="s">
        <v>108</v>
      </c>
    </row>
    <row r="29" spans="1:15" ht="38.25" x14ac:dyDescent="0.2">
      <c r="A29" s="1">
        <v>28</v>
      </c>
      <c r="B29" s="2" t="s">
        <v>1458</v>
      </c>
      <c r="C29" s="2" t="s">
        <v>1459</v>
      </c>
      <c r="D29" s="1">
        <v>3</v>
      </c>
      <c r="E29" s="2" t="s">
        <v>83</v>
      </c>
      <c r="F29" s="2" t="s">
        <v>82</v>
      </c>
      <c r="G29" s="2" t="s">
        <v>1460</v>
      </c>
      <c r="H29" s="2" t="s">
        <v>104</v>
      </c>
      <c r="I29" s="2" t="s">
        <v>187</v>
      </c>
      <c r="J29" s="2" t="s">
        <v>1461</v>
      </c>
      <c r="K29" s="2" t="s">
        <v>56</v>
      </c>
      <c r="L29" s="2" t="s">
        <v>108</v>
      </c>
    </row>
    <row r="30" spans="1:15" ht="38.25" x14ac:dyDescent="0.2">
      <c r="A30" s="1">
        <v>29</v>
      </c>
      <c r="B30" s="2" t="s">
        <v>1316</v>
      </c>
      <c r="C30" s="2" t="s">
        <v>1317</v>
      </c>
      <c r="D30" s="1">
        <v>12</v>
      </c>
      <c r="E30" s="2" t="s">
        <v>83</v>
      </c>
      <c r="F30" s="2" t="s">
        <v>137</v>
      </c>
      <c r="G30" s="2" t="s">
        <v>1318</v>
      </c>
      <c r="H30" s="2" t="s">
        <v>104</v>
      </c>
      <c r="I30" s="2" t="s">
        <v>187</v>
      </c>
      <c r="J30" s="2" t="s">
        <v>1319</v>
      </c>
      <c r="K30" s="2" t="s">
        <v>65</v>
      </c>
      <c r="L30" s="2" t="s">
        <v>93</v>
      </c>
    </row>
    <row r="31" spans="1:15" ht="25.5" x14ac:dyDescent="0.2">
      <c r="A31" s="1">
        <v>30</v>
      </c>
      <c r="B31" s="2" t="s">
        <v>1353</v>
      </c>
      <c r="C31" s="2" t="s">
        <v>1354</v>
      </c>
      <c r="D31" s="1">
        <v>10</v>
      </c>
      <c r="E31" s="2" t="s">
        <v>69</v>
      </c>
      <c r="F31" s="2" t="s">
        <v>284</v>
      </c>
      <c r="G31" s="2" t="s">
        <v>318</v>
      </c>
      <c r="H31" s="2" t="s">
        <v>104</v>
      </c>
      <c r="I31" s="2" t="s">
        <v>318</v>
      </c>
      <c r="J31" s="2" t="s">
        <v>1355</v>
      </c>
      <c r="K31" s="2" t="s">
        <v>1035</v>
      </c>
      <c r="L31" s="2" t="s">
        <v>55</v>
      </c>
    </row>
    <row r="32" spans="1:15" x14ac:dyDescent="0.2">
      <c r="A32" s="1">
        <v>31</v>
      </c>
      <c r="B32" s="2" t="s">
        <v>318</v>
      </c>
      <c r="C32" s="2" t="s">
        <v>1361</v>
      </c>
      <c r="D32" s="1">
        <v>30</v>
      </c>
      <c r="E32" s="2" t="s">
        <v>62</v>
      </c>
      <c r="F32" s="2" t="s">
        <v>835</v>
      </c>
      <c r="G32" s="2" t="s">
        <v>1362</v>
      </c>
      <c r="H32" s="2" t="s">
        <v>286</v>
      </c>
      <c r="I32" s="2" t="s">
        <v>1363</v>
      </c>
      <c r="J32" s="2" t="s">
        <v>1364</v>
      </c>
      <c r="K32" s="2" t="s">
        <v>552</v>
      </c>
      <c r="L32" s="2" t="s">
        <v>471</v>
      </c>
    </row>
    <row r="33" spans="1:12" ht="25.5" x14ac:dyDescent="0.2">
      <c r="A33" s="1">
        <v>32</v>
      </c>
      <c r="B33" s="2" t="s">
        <v>1320</v>
      </c>
      <c r="C33" s="2" t="s">
        <v>1321</v>
      </c>
      <c r="D33" s="1">
        <v>4</v>
      </c>
      <c r="E33" s="2" t="s">
        <v>62</v>
      </c>
      <c r="F33" s="2" t="s">
        <v>143</v>
      </c>
      <c r="G33" s="2" t="s">
        <v>1322</v>
      </c>
      <c r="H33" s="2" t="s">
        <v>104</v>
      </c>
      <c r="I33" s="2" t="s">
        <v>1323</v>
      </c>
      <c r="J33" s="2" t="s">
        <v>1324</v>
      </c>
      <c r="K33" s="2" t="s">
        <v>140</v>
      </c>
      <c r="L33" s="2" t="s">
        <v>108</v>
      </c>
    </row>
    <row r="34" spans="1:12" x14ac:dyDescent="0.2">
      <c r="A34" s="1">
        <v>33</v>
      </c>
      <c r="B34" s="2" t="s">
        <v>1435</v>
      </c>
      <c r="C34" s="2" t="s">
        <v>1436</v>
      </c>
      <c r="D34" s="1">
        <v>2</v>
      </c>
      <c r="E34" s="2" t="s">
        <v>83</v>
      </c>
      <c r="F34" s="2" t="s">
        <v>82</v>
      </c>
      <c r="G34" s="2" t="s">
        <v>1437</v>
      </c>
      <c r="H34" s="2" t="s">
        <v>286</v>
      </c>
      <c r="I34" s="2" t="s">
        <v>96</v>
      </c>
      <c r="J34" s="2" t="s">
        <v>1438</v>
      </c>
      <c r="K34" s="2" t="s">
        <v>634</v>
      </c>
      <c r="L34" s="2" t="s">
        <v>108</v>
      </c>
    </row>
    <row r="35" spans="1:12" ht="25.5" x14ac:dyDescent="0.2">
      <c r="A35" s="1">
        <v>34</v>
      </c>
      <c r="B35" s="2" t="s">
        <v>1427</v>
      </c>
      <c r="C35" s="2" t="s">
        <v>1428</v>
      </c>
      <c r="D35" s="1">
        <v>2</v>
      </c>
      <c r="E35" s="2" t="s">
        <v>69</v>
      </c>
      <c r="F35" s="2" t="s">
        <v>82</v>
      </c>
      <c r="G35" s="2" t="s">
        <v>1429</v>
      </c>
      <c r="H35" s="2" t="s">
        <v>104</v>
      </c>
      <c r="I35" s="2" t="s">
        <v>96</v>
      </c>
      <c r="J35" s="2" t="s">
        <v>1430</v>
      </c>
      <c r="K35" s="2" t="s">
        <v>140</v>
      </c>
      <c r="L35" s="2" t="s">
        <v>108</v>
      </c>
    </row>
    <row r="36" spans="1:12" ht="38.25" x14ac:dyDescent="0.2">
      <c r="A36" s="1">
        <v>35</v>
      </c>
      <c r="B36" s="2" t="s">
        <v>1268</v>
      </c>
      <c r="C36" s="2" t="s">
        <v>1269</v>
      </c>
      <c r="D36" s="1">
        <v>1</v>
      </c>
      <c r="E36" s="2" t="s">
        <v>83</v>
      </c>
      <c r="F36" s="2" t="s">
        <v>1008</v>
      </c>
      <c r="G36" s="2" t="s">
        <v>1270</v>
      </c>
      <c r="H36" s="2" t="s">
        <v>104</v>
      </c>
      <c r="I36" s="2" t="s">
        <v>58</v>
      </c>
      <c r="J36" s="2" t="s">
        <v>1271</v>
      </c>
      <c r="K36" s="2" t="s">
        <v>65</v>
      </c>
      <c r="L36" s="2" t="s">
        <v>72</v>
      </c>
    </row>
    <row r="37" spans="1:12" ht="25.5" x14ac:dyDescent="0.2">
      <c r="A37" s="1">
        <v>36</v>
      </c>
      <c r="B37" s="2" t="s">
        <v>1178</v>
      </c>
      <c r="C37" s="2" t="s">
        <v>1365</v>
      </c>
      <c r="D37" s="1">
        <v>80</v>
      </c>
      <c r="E37" s="2" t="s">
        <v>69</v>
      </c>
      <c r="F37" s="2" t="s">
        <v>1154</v>
      </c>
      <c r="G37" s="2" t="s">
        <v>1366</v>
      </c>
      <c r="H37" s="2" t="s">
        <v>59</v>
      </c>
      <c r="I37" s="2" t="s">
        <v>96</v>
      </c>
      <c r="J37" s="2" t="s">
        <v>1367</v>
      </c>
      <c r="K37" s="2" t="s">
        <v>56</v>
      </c>
      <c r="L37" s="2" t="s">
        <v>86</v>
      </c>
    </row>
    <row r="38" spans="1:12" ht="25.5" x14ac:dyDescent="0.2">
      <c r="A38" s="1">
        <v>37</v>
      </c>
      <c r="B38" s="2" t="s">
        <v>1491</v>
      </c>
      <c r="C38" s="2" t="s">
        <v>1492</v>
      </c>
      <c r="D38" s="1">
        <v>10</v>
      </c>
      <c r="E38" s="2" t="s">
        <v>69</v>
      </c>
      <c r="F38" s="2" t="s">
        <v>61</v>
      </c>
      <c r="G38" s="2" t="s">
        <v>1493</v>
      </c>
      <c r="H38" s="2" t="s">
        <v>59</v>
      </c>
      <c r="I38" s="2" t="s">
        <v>164</v>
      </c>
      <c r="J38" s="2" t="s">
        <v>1494</v>
      </c>
      <c r="K38" s="2" t="s">
        <v>634</v>
      </c>
      <c r="L38" s="2" t="s">
        <v>494</v>
      </c>
    </row>
    <row r="39" spans="1:12" ht="38.25" x14ac:dyDescent="0.2">
      <c r="A39" s="1">
        <v>38</v>
      </c>
      <c r="B39" s="2" t="s">
        <v>1335</v>
      </c>
      <c r="C39" s="2" t="s">
        <v>1336</v>
      </c>
      <c r="D39" s="1">
        <v>1</v>
      </c>
      <c r="E39" s="2" t="s">
        <v>69</v>
      </c>
      <c r="F39" s="2" t="s">
        <v>1337</v>
      </c>
      <c r="G39" s="2" t="s">
        <v>1338</v>
      </c>
      <c r="H39" s="2" t="s">
        <v>59</v>
      </c>
      <c r="I39" s="2" t="s">
        <v>1339</v>
      </c>
      <c r="J39" s="2" t="s">
        <v>1340</v>
      </c>
      <c r="K39" s="2" t="s">
        <v>65</v>
      </c>
      <c r="L39" s="2" t="s">
        <v>72</v>
      </c>
    </row>
    <row r="40" spans="1:12" ht="25.5" x14ac:dyDescent="0.2">
      <c r="A40" s="1">
        <v>39</v>
      </c>
      <c r="B40" s="2" t="s">
        <v>1296</v>
      </c>
      <c r="C40" s="2" t="s">
        <v>1297</v>
      </c>
      <c r="D40" s="1">
        <v>9</v>
      </c>
      <c r="E40" s="2" t="s">
        <v>69</v>
      </c>
      <c r="F40" s="2" t="s">
        <v>1298</v>
      </c>
      <c r="G40" s="2" t="s">
        <v>1299</v>
      </c>
      <c r="H40" s="2" t="s">
        <v>104</v>
      </c>
      <c r="I40" s="2" t="s">
        <v>128</v>
      </c>
      <c r="J40" s="2" t="s">
        <v>1300</v>
      </c>
      <c r="K40" s="2" t="s">
        <v>126</v>
      </c>
      <c r="L40" s="2" t="s">
        <v>108</v>
      </c>
    </row>
    <row r="41" spans="1:12" ht="25.5" x14ac:dyDescent="0.2">
      <c r="A41" s="1">
        <v>40</v>
      </c>
      <c r="B41" s="2" t="s">
        <v>1113</v>
      </c>
      <c r="C41" s="2" t="s">
        <v>1334</v>
      </c>
      <c r="D41" s="1">
        <v>3</v>
      </c>
      <c r="E41" s="2" t="s">
        <v>83</v>
      </c>
      <c r="F41" s="2" t="s">
        <v>426</v>
      </c>
      <c r="G41" s="2" t="s">
        <v>1115</v>
      </c>
      <c r="H41" s="2" t="s">
        <v>104</v>
      </c>
      <c r="I41" s="2" t="s">
        <v>385</v>
      </c>
      <c r="J41" s="2" t="s">
        <v>1116</v>
      </c>
      <c r="K41" s="2" t="s">
        <v>56</v>
      </c>
      <c r="L41" s="2" t="s">
        <v>93</v>
      </c>
    </row>
    <row r="42" spans="1:12" ht="25.5" x14ac:dyDescent="0.2">
      <c r="A42" s="1">
        <v>41</v>
      </c>
      <c r="B42" s="2" t="s">
        <v>686</v>
      </c>
      <c r="C42" s="2" t="s">
        <v>1309</v>
      </c>
      <c r="D42" s="1">
        <v>2</v>
      </c>
      <c r="E42" s="2" t="s">
        <v>77</v>
      </c>
      <c r="F42" s="2" t="s">
        <v>397</v>
      </c>
      <c r="G42" s="2" t="s">
        <v>1310</v>
      </c>
      <c r="H42" s="2" t="s">
        <v>89</v>
      </c>
      <c r="I42" s="2" t="s">
        <v>273</v>
      </c>
      <c r="J42" s="2" t="s">
        <v>1311</v>
      </c>
      <c r="K42" s="2" t="s">
        <v>415</v>
      </c>
      <c r="L42" s="2" t="s">
        <v>108</v>
      </c>
    </row>
    <row r="43" spans="1:12" ht="25.5" x14ac:dyDescent="0.2">
      <c r="A43" s="1">
        <v>42</v>
      </c>
      <c r="B43" s="2" t="s">
        <v>1341</v>
      </c>
      <c r="C43" s="2" t="s">
        <v>1342</v>
      </c>
      <c r="D43" s="1">
        <v>6</v>
      </c>
      <c r="E43" s="2" t="s">
        <v>69</v>
      </c>
      <c r="F43" s="2" t="s">
        <v>379</v>
      </c>
      <c r="G43" s="2" t="s">
        <v>1343</v>
      </c>
      <c r="H43" s="2" t="s">
        <v>104</v>
      </c>
      <c r="I43" s="2" t="s">
        <v>925</v>
      </c>
      <c r="J43" s="2" t="s">
        <v>1344</v>
      </c>
      <c r="K43" s="2" t="s">
        <v>281</v>
      </c>
      <c r="L43" s="2" t="s">
        <v>93</v>
      </c>
    </row>
    <row r="44" spans="1:12" ht="38.25" x14ac:dyDescent="0.2">
      <c r="A44" s="1">
        <v>43</v>
      </c>
      <c r="B44" s="2" t="s">
        <v>1345</v>
      </c>
      <c r="C44" s="2" t="s">
        <v>1346</v>
      </c>
      <c r="D44" s="1">
        <v>1</v>
      </c>
      <c r="E44" s="2" t="s">
        <v>69</v>
      </c>
      <c r="F44" s="2" t="s">
        <v>379</v>
      </c>
      <c r="G44" s="2" t="s">
        <v>1347</v>
      </c>
      <c r="H44" s="2" t="s">
        <v>104</v>
      </c>
      <c r="I44" s="2" t="s">
        <v>96</v>
      </c>
      <c r="J44" s="2" t="s">
        <v>1344</v>
      </c>
      <c r="K44" s="2" t="s">
        <v>281</v>
      </c>
      <c r="L44" s="2" t="s">
        <v>93</v>
      </c>
    </row>
    <row r="45" spans="1:12" ht="38.25" x14ac:dyDescent="0.2">
      <c r="A45" s="1">
        <v>44</v>
      </c>
      <c r="B45" s="2" t="s">
        <v>1301</v>
      </c>
      <c r="C45" s="2" t="s">
        <v>1302</v>
      </c>
      <c r="D45" s="1">
        <v>1</v>
      </c>
      <c r="E45" s="2" t="s">
        <v>77</v>
      </c>
      <c r="F45" s="2" t="s">
        <v>1043</v>
      </c>
      <c r="G45" s="2" t="s">
        <v>1303</v>
      </c>
      <c r="H45" s="2" t="s">
        <v>89</v>
      </c>
      <c r="I45" s="2" t="s">
        <v>158</v>
      </c>
      <c r="J45" s="2" t="s">
        <v>1304</v>
      </c>
      <c r="K45" s="2" t="s">
        <v>189</v>
      </c>
      <c r="L45" s="2" t="s">
        <v>93</v>
      </c>
    </row>
    <row r="46" spans="1:12" ht="25.5" x14ac:dyDescent="0.2">
      <c r="A46" s="1">
        <v>45</v>
      </c>
      <c r="B46" s="2" t="s">
        <v>1386</v>
      </c>
      <c r="C46" s="2" t="s">
        <v>1387</v>
      </c>
      <c r="D46" s="1">
        <v>2</v>
      </c>
      <c r="E46" s="2" t="s">
        <v>77</v>
      </c>
      <c r="F46" s="2" t="s">
        <v>99</v>
      </c>
      <c r="G46" s="2" t="s">
        <v>1388</v>
      </c>
      <c r="H46" s="2" t="s">
        <v>59</v>
      </c>
      <c r="I46" s="2" t="s">
        <v>1389</v>
      </c>
      <c r="J46" s="2" t="s">
        <v>1390</v>
      </c>
      <c r="K46" s="2" t="s">
        <v>65</v>
      </c>
      <c r="L46" s="2" t="s">
        <v>55</v>
      </c>
    </row>
    <row r="47" spans="1:12" ht="25.5" x14ac:dyDescent="0.2">
      <c r="A47" s="1">
        <v>46</v>
      </c>
      <c r="B47" s="2" t="s">
        <v>1305</v>
      </c>
      <c r="C47" s="2" t="s">
        <v>1306</v>
      </c>
      <c r="D47" s="1">
        <v>1</v>
      </c>
      <c r="E47" s="2" t="s">
        <v>83</v>
      </c>
      <c r="F47" s="2" t="s">
        <v>786</v>
      </c>
      <c r="G47" s="2" t="s">
        <v>1307</v>
      </c>
      <c r="H47" s="2" t="s">
        <v>286</v>
      </c>
      <c r="I47" s="2" t="s">
        <v>128</v>
      </c>
      <c r="J47" s="2" t="s">
        <v>1308</v>
      </c>
      <c r="K47" s="2" t="s">
        <v>552</v>
      </c>
      <c r="L47" s="2" t="s">
        <v>471</v>
      </c>
    </row>
    <row r="48" spans="1:12" ht="51" x14ac:dyDescent="0.2">
      <c r="A48" s="1">
        <v>47</v>
      </c>
      <c r="B48" s="2" t="s">
        <v>1414</v>
      </c>
      <c r="C48" s="2" t="s">
        <v>1415</v>
      </c>
      <c r="D48" s="1">
        <v>2</v>
      </c>
      <c r="E48" s="2" t="s">
        <v>69</v>
      </c>
      <c r="F48" s="2" t="s">
        <v>82</v>
      </c>
      <c r="G48" s="2" t="s">
        <v>1416</v>
      </c>
      <c r="H48" s="2" t="s">
        <v>104</v>
      </c>
      <c r="I48" s="2" t="s">
        <v>187</v>
      </c>
      <c r="J48" s="2" t="s">
        <v>1417</v>
      </c>
      <c r="K48" s="2" t="s">
        <v>65</v>
      </c>
      <c r="L48" s="2" t="s">
        <v>108</v>
      </c>
    </row>
    <row r="49" spans="1:15" ht="25.5" x14ac:dyDescent="0.2">
      <c r="A49" s="1">
        <v>48</v>
      </c>
      <c r="B49" s="2" t="s">
        <v>1329</v>
      </c>
      <c r="C49" s="2" t="s">
        <v>317</v>
      </c>
      <c r="D49" s="1">
        <v>1</v>
      </c>
      <c r="E49" s="2" t="s">
        <v>83</v>
      </c>
      <c r="F49" s="2" t="s">
        <v>1330</v>
      </c>
      <c r="G49" s="2" t="s">
        <v>1331</v>
      </c>
      <c r="H49" s="2" t="s">
        <v>104</v>
      </c>
      <c r="I49" s="2" t="s">
        <v>1332</v>
      </c>
      <c r="J49" s="2" t="s">
        <v>1333</v>
      </c>
      <c r="K49" s="2" t="s">
        <v>56</v>
      </c>
      <c r="L49" s="2" t="s">
        <v>72</v>
      </c>
    </row>
    <row r="50" spans="1:15" ht="25.5" x14ac:dyDescent="0.2">
      <c r="A50" s="1">
        <v>49</v>
      </c>
      <c r="B50" s="2" t="s">
        <v>1379</v>
      </c>
      <c r="C50" s="2" t="s">
        <v>1380</v>
      </c>
      <c r="D50" s="1">
        <v>2</v>
      </c>
      <c r="E50" s="2" t="s">
        <v>83</v>
      </c>
      <c r="F50" s="2" t="s">
        <v>754</v>
      </c>
      <c r="G50" s="2" t="s">
        <v>1381</v>
      </c>
      <c r="H50" s="2" t="s">
        <v>104</v>
      </c>
      <c r="I50" s="2" t="s">
        <v>96</v>
      </c>
      <c r="J50" s="2" t="s">
        <v>1382</v>
      </c>
      <c r="K50" s="2" t="s">
        <v>109</v>
      </c>
      <c r="L50" s="2" t="s">
        <v>55</v>
      </c>
    </row>
    <row r="51" spans="1:15" ht="38.25" x14ac:dyDescent="0.2">
      <c r="A51" s="1">
        <v>50</v>
      </c>
      <c r="B51" s="2" t="s">
        <v>1368</v>
      </c>
      <c r="C51" s="2" t="s">
        <v>1369</v>
      </c>
      <c r="D51" s="1">
        <v>3</v>
      </c>
      <c r="E51" s="2" t="s">
        <v>62</v>
      </c>
      <c r="F51" s="2" t="s">
        <v>313</v>
      </c>
      <c r="G51" s="2" t="s">
        <v>1370</v>
      </c>
      <c r="H51" s="2" t="s">
        <v>104</v>
      </c>
      <c r="I51" s="2" t="s">
        <v>58</v>
      </c>
      <c r="J51" s="2" t="s">
        <v>1371</v>
      </c>
      <c r="K51" s="2" t="s">
        <v>415</v>
      </c>
      <c r="L51" s="2" t="s">
        <v>108</v>
      </c>
    </row>
    <row r="52" spans="1:15" ht="38.25" x14ac:dyDescent="0.2">
      <c r="A52" s="1">
        <v>51</v>
      </c>
      <c r="B52" s="2" t="s">
        <v>1391</v>
      </c>
      <c r="C52" s="2" t="s">
        <v>1392</v>
      </c>
      <c r="D52" s="1">
        <v>5</v>
      </c>
      <c r="E52" s="2" t="s">
        <v>69</v>
      </c>
      <c r="F52" s="2" t="s">
        <v>99</v>
      </c>
      <c r="G52" s="2" t="s">
        <v>1393</v>
      </c>
      <c r="H52" s="2" t="s">
        <v>104</v>
      </c>
      <c r="I52" s="2" t="s">
        <v>58</v>
      </c>
      <c r="J52" s="2" t="s">
        <v>1394</v>
      </c>
      <c r="K52" s="2" t="s">
        <v>56</v>
      </c>
      <c r="L52" s="2" t="s">
        <v>55</v>
      </c>
    </row>
    <row r="53" spans="1:15" x14ac:dyDescent="0.2">
      <c r="A53" s="1">
        <v>52</v>
      </c>
      <c r="B53" s="2" t="s">
        <v>1372</v>
      </c>
      <c r="C53" s="2" t="s">
        <v>940</v>
      </c>
      <c r="D53" s="1">
        <v>1</v>
      </c>
      <c r="E53" s="2" t="s">
        <v>62</v>
      </c>
      <c r="F53" s="2" t="s">
        <v>313</v>
      </c>
      <c r="G53" s="2" t="s">
        <v>1373</v>
      </c>
      <c r="H53" s="2" t="s">
        <v>104</v>
      </c>
      <c r="I53" s="2" t="s">
        <v>273</v>
      </c>
      <c r="J53" s="2" t="s">
        <v>1374</v>
      </c>
      <c r="K53" s="2" t="s">
        <v>65</v>
      </c>
      <c r="L53" s="2" t="s">
        <v>108</v>
      </c>
    </row>
    <row r="54" spans="1:15" ht="38.25" x14ac:dyDescent="0.2">
      <c r="A54" s="1">
        <v>53</v>
      </c>
      <c r="B54" s="2" t="s">
        <v>1399</v>
      </c>
      <c r="C54" s="2" t="s">
        <v>1400</v>
      </c>
      <c r="D54" s="1">
        <v>2</v>
      </c>
      <c r="E54" s="2" t="s">
        <v>69</v>
      </c>
      <c r="F54" s="2" t="s">
        <v>82</v>
      </c>
      <c r="G54" s="2" t="s">
        <v>1401</v>
      </c>
      <c r="H54" s="2" t="s">
        <v>89</v>
      </c>
      <c r="I54" s="2" t="s">
        <v>385</v>
      </c>
      <c r="J54" s="2" t="s">
        <v>1402</v>
      </c>
      <c r="K54" s="2" t="s">
        <v>56</v>
      </c>
      <c r="L54" s="2" t="s">
        <v>108</v>
      </c>
    </row>
    <row r="55" spans="1:15" ht="25.5" x14ac:dyDescent="0.2">
      <c r="A55" s="1">
        <v>54</v>
      </c>
      <c r="B55" s="2" t="s">
        <v>1356</v>
      </c>
      <c r="C55" s="2" t="s">
        <v>1357</v>
      </c>
      <c r="D55" s="1">
        <v>1</v>
      </c>
      <c r="E55" s="2" t="s">
        <v>62</v>
      </c>
      <c r="F55" s="2" t="s">
        <v>156</v>
      </c>
      <c r="G55" s="2" t="s">
        <v>1142</v>
      </c>
      <c r="H55" s="2" t="s">
        <v>104</v>
      </c>
      <c r="I55" s="2" t="s">
        <v>465</v>
      </c>
      <c r="J55" s="2" t="s">
        <v>1358</v>
      </c>
      <c r="K55" s="2" t="s">
        <v>65</v>
      </c>
      <c r="L55" s="2" t="s">
        <v>86</v>
      </c>
      <c r="M55" s="2" t="s">
        <v>1359</v>
      </c>
      <c r="N55" s="2" t="s">
        <v>515</v>
      </c>
      <c r="O55" s="2" t="s">
        <v>1360</v>
      </c>
    </row>
    <row r="56" spans="1:15" ht="25.5" x14ac:dyDescent="0.2">
      <c r="A56" s="1">
        <v>55</v>
      </c>
      <c r="B56" s="2" t="s">
        <v>1282</v>
      </c>
      <c r="C56" s="2" t="s">
        <v>1283</v>
      </c>
      <c r="D56" s="1">
        <v>4</v>
      </c>
      <c r="E56" s="2" t="s">
        <v>77</v>
      </c>
      <c r="F56" s="2" t="s">
        <v>880</v>
      </c>
      <c r="G56" s="2" t="s">
        <v>1284</v>
      </c>
      <c r="H56" s="2" t="s">
        <v>169</v>
      </c>
      <c r="I56" s="2" t="s">
        <v>187</v>
      </c>
      <c r="J56" s="2" t="s">
        <v>1285</v>
      </c>
      <c r="K56" s="2" t="s">
        <v>126</v>
      </c>
      <c r="L56" s="2" t="s">
        <v>108</v>
      </c>
    </row>
    <row r="57" spans="1:15" ht="38.25" x14ac:dyDescent="0.2">
      <c r="A57" s="1">
        <v>56</v>
      </c>
      <c r="B57" s="2" t="s">
        <v>1487</v>
      </c>
      <c r="C57" s="2" t="s">
        <v>1488</v>
      </c>
      <c r="D57" s="1">
        <v>1</v>
      </c>
      <c r="E57" s="2" t="s">
        <v>69</v>
      </c>
      <c r="F57" s="2" t="s">
        <v>61</v>
      </c>
      <c r="G57" s="2" t="s">
        <v>1489</v>
      </c>
      <c r="H57" s="2" t="s">
        <v>59</v>
      </c>
      <c r="I57" s="2" t="s">
        <v>221</v>
      </c>
      <c r="J57" s="2" t="s">
        <v>1490</v>
      </c>
      <c r="K57" s="2" t="s">
        <v>189</v>
      </c>
      <c r="L57" s="2" t="s">
        <v>93</v>
      </c>
    </row>
    <row r="58" spans="1:15" ht="38.25" x14ac:dyDescent="0.2">
      <c r="A58" s="1">
        <v>57</v>
      </c>
      <c r="B58" s="2" t="s">
        <v>1312</v>
      </c>
      <c r="C58" s="2" t="s">
        <v>1313</v>
      </c>
      <c r="D58" s="1">
        <v>4</v>
      </c>
      <c r="E58" s="2" t="s">
        <v>62</v>
      </c>
      <c r="F58" s="2" t="s">
        <v>137</v>
      </c>
      <c r="G58" s="2" t="s">
        <v>1314</v>
      </c>
      <c r="H58" s="2" t="s">
        <v>97</v>
      </c>
      <c r="I58" s="2" t="s">
        <v>145</v>
      </c>
      <c r="J58" s="2" t="s">
        <v>1315</v>
      </c>
      <c r="K58" s="2" t="s">
        <v>415</v>
      </c>
      <c r="L58" s="2" t="s">
        <v>93</v>
      </c>
    </row>
  </sheetData>
  <sheetProtection algorithmName="SHA-512" hashValue="0odjecgQzpS/IbXU9RGmPzFekjWMBfYErO19UayP9KDob2/YTdK+uJPt72vMkjGvs/f31m/Oy2FZ4r48QvZLtA==" saltValue="ncY5+5XQb8z82laxz3T3fg==" spinCount="100000" sheet="1" objects="1" scenarios="1" autoFilter="0"/>
  <autoFilter ref="A1:O33">
    <sortState ref="A2:O58">
      <sortCondition ref="B1:B33"/>
    </sortState>
  </autoFilter>
  <pageMargins left="0.5" right="0.5" top="1" bottom="1" header="0.5" footer="0.5"/>
  <pageSetup paperSize="9" orientation="portrait" useFirstPageNumber="1" r:id="rId1"/>
  <headerFooter>
    <oddHeader>&amp;C&amp;"Times New Roman,Regular"&amp;12&amp;A</oddHeader>
    <oddFooter>&amp;C&amp;"Times New Roman,Regular"&amp;12Page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zoomScaleNormal="100" workbookViewId="0">
      <pane ySplit="1" topLeftCell="A2" activePane="bottomLeft" state="frozen"/>
      <selection pane="bottomLeft" activeCell="A2" sqref="A2"/>
    </sheetView>
  </sheetViews>
  <sheetFormatPr defaultRowHeight="12.75" x14ac:dyDescent="0.2"/>
  <cols>
    <col min="1" max="1" width="7.7109375" style="1" customWidth="1"/>
    <col min="2" max="2" width="108.42578125" style="2" customWidth="1"/>
    <col min="3" max="3" width="89.5703125" style="2" customWidth="1"/>
    <col min="4" max="4" width="9.140625" style="1"/>
    <col min="5" max="5" width="50" style="2" customWidth="1"/>
    <col min="6" max="6" width="40.7109375" style="2" customWidth="1"/>
    <col min="7" max="7" width="81.42578125" style="2" customWidth="1"/>
    <col min="8" max="8" width="86.85546875" style="2" customWidth="1"/>
    <col min="9" max="9" width="94.85546875" style="2" customWidth="1"/>
    <col min="10" max="10" width="102.140625" style="2" customWidth="1"/>
    <col min="11" max="11" width="38.140625" style="2" customWidth="1"/>
    <col min="12" max="12" width="23.140625" style="2" customWidth="1"/>
    <col min="13" max="13" width="75.7109375" style="2" customWidth="1"/>
    <col min="14" max="14" width="41.42578125" style="2" customWidth="1"/>
    <col min="15" max="15" width="50.7109375" style="2" customWidth="1"/>
    <col min="16" max="16384" width="9.140625" style="2"/>
  </cols>
  <sheetData>
    <row r="1" spans="1:15" ht="51" x14ac:dyDescent="0.2">
      <c r="A1" s="19" t="s">
        <v>24</v>
      </c>
      <c r="B1" s="19" t="s">
        <v>14</v>
      </c>
      <c r="C1" s="19" t="s">
        <v>15</v>
      </c>
      <c r="D1" s="19" t="s">
        <v>0</v>
      </c>
      <c r="E1" s="19" t="s">
        <v>16</v>
      </c>
      <c r="F1" s="19" t="s">
        <v>17</v>
      </c>
      <c r="G1" s="19" t="s">
        <v>18</v>
      </c>
      <c r="H1" s="19" t="s">
        <v>19</v>
      </c>
      <c r="I1" s="19" t="s">
        <v>20</v>
      </c>
      <c r="J1" s="19" t="s">
        <v>21</v>
      </c>
      <c r="K1" s="19" t="s">
        <v>22</v>
      </c>
      <c r="L1" s="19" t="s">
        <v>23</v>
      </c>
      <c r="M1" s="8" t="s">
        <v>25</v>
      </c>
      <c r="N1" s="8" t="s">
        <v>26</v>
      </c>
      <c r="O1" s="8" t="s">
        <v>27</v>
      </c>
    </row>
    <row r="2" spans="1:15" ht="25.5" x14ac:dyDescent="0.2">
      <c r="A2" s="1">
        <v>1</v>
      </c>
      <c r="B2" s="2" t="s">
        <v>2335</v>
      </c>
      <c r="C2" s="2" t="s">
        <v>425</v>
      </c>
      <c r="D2" s="1">
        <v>1</v>
      </c>
      <c r="E2" s="2" t="s">
        <v>83</v>
      </c>
      <c r="F2" s="2" t="s">
        <v>426</v>
      </c>
      <c r="G2" s="2" t="s">
        <v>2336</v>
      </c>
      <c r="H2" s="2" t="s">
        <v>104</v>
      </c>
      <c r="I2" s="2" t="s">
        <v>96</v>
      </c>
      <c r="J2" s="2" t="s">
        <v>2337</v>
      </c>
      <c r="K2" s="2" t="s">
        <v>126</v>
      </c>
      <c r="L2" s="2" t="s">
        <v>108</v>
      </c>
    </row>
    <row r="3" spans="1:15" ht="38.25" x14ac:dyDescent="0.2">
      <c r="A3" s="1">
        <v>2</v>
      </c>
      <c r="B3" s="2" t="s">
        <v>2421</v>
      </c>
      <c r="C3" s="2" t="s">
        <v>2422</v>
      </c>
      <c r="D3" s="1">
        <v>6</v>
      </c>
      <c r="E3" s="2" t="s">
        <v>62</v>
      </c>
      <c r="F3" s="2" t="s">
        <v>307</v>
      </c>
      <c r="G3" s="2" t="s">
        <v>2423</v>
      </c>
      <c r="H3" s="2" t="s">
        <v>104</v>
      </c>
      <c r="I3" s="2" t="s">
        <v>187</v>
      </c>
      <c r="J3" s="2" t="s">
        <v>2424</v>
      </c>
      <c r="K3" s="2" t="s">
        <v>65</v>
      </c>
      <c r="L3" s="2" t="s">
        <v>93</v>
      </c>
    </row>
    <row r="4" spans="1:15" ht="38.25" x14ac:dyDescent="0.2">
      <c r="A4" s="1">
        <v>3</v>
      </c>
      <c r="B4" s="2" t="s">
        <v>2425</v>
      </c>
      <c r="C4" s="2" t="s">
        <v>2426</v>
      </c>
      <c r="D4" s="1">
        <v>6</v>
      </c>
      <c r="E4" s="2" t="s">
        <v>62</v>
      </c>
      <c r="F4" s="2" t="s">
        <v>307</v>
      </c>
      <c r="G4" s="2" t="s">
        <v>2423</v>
      </c>
      <c r="H4" s="2" t="s">
        <v>104</v>
      </c>
      <c r="I4" s="2" t="s">
        <v>187</v>
      </c>
      <c r="J4" s="2" t="s">
        <v>2427</v>
      </c>
      <c r="K4" s="2" t="s">
        <v>65</v>
      </c>
      <c r="L4" s="2" t="s">
        <v>93</v>
      </c>
    </row>
    <row r="5" spans="1:15" ht="38.25" x14ac:dyDescent="0.2">
      <c r="A5" s="1">
        <v>4</v>
      </c>
      <c r="B5" s="2" t="s">
        <v>2300</v>
      </c>
      <c r="C5" s="2" t="s">
        <v>2301</v>
      </c>
      <c r="D5" s="1">
        <v>5</v>
      </c>
      <c r="E5" s="2" t="s">
        <v>83</v>
      </c>
      <c r="F5" s="2" t="s">
        <v>614</v>
      </c>
      <c r="G5" s="2" t="s">
        <v>2302</v>
      </c>
      <c r="H5" s="2" t="s">
        <v>97</v>
      </c>
      <c r="I5" s="2" t="s">
        <v>187</v>
      </c>
      <c r="J5" s="2" t="s">
        <v>2303</v>
      </c>
      <c r="K5" s="2" t="s">
        <v>126</v>
      </c>
      <c r="L5" s="2" t="s">
        <v>108</v>
      </c>
    </row>
    <row r="6" spans="1:15" ht="38.25" x14ac:dyDescent="0.2">
      <c r="A6" s="1">
        <v>5</v>
      </c>
      <c r="B6" s="2" t="s">
        <v>2244</v>
      </c>
      <c r="C6" s="2" t="s">
        <v>2245</v>
      </c>
      <c r="D6" s="1">
        <v>13</v>
      </c>
      <c r="E6" s="2" t="s">
        <v>69</v>
      </c>
      <c r="F6" s="2" t="s">
        <v>397</v>
      </c>
      <c r="G6" s="2" t="s">
        <v>2246</v>
      </c>
      <c r="H6" s="2" t="s">
        <v>89</v>
      </c>
      <c r="I6" s="2" t="s">
        <v>238</v>
      </c>
      <c r="J6" s="2" t="s">
        <v>2247</v>
      </c>
      <c r="K6" s="2" t="s">
        <v>65</v>
      </c>
      <c r="L6" s="2" t="s">
        <v>55</v>
      </c>
    </row>
    <row r="7" spans="1:15" ht="25.5" x14ac:dyDescent="0.2">
      <c r="A7" s="1">
        <v>6</v>
      </c>
      <c r="B7" s="2" t="s">
        <v>2494</v>
      </c>
      <c r="C7" s="2" t="s">
        <v>2361</v>
      </c>
      <c r="D7" s="1">
        <v>1</v>
      </c>
      <c r="E7" s="2" t="s">
        <v>83</v>
      </c>
      <c r="F7" s="2" t="s">
        <v>749</v>
      </c>
      <c r="G7" s="2" t="s">
        <v>2495</v>
      </c>
      <c r="H7" s="2" t="s">
        <v>97</v>
      </c>
      <c r="I7" s="2" t="s">
        <v>158</v>
      </c>
      <c r="J7" s="2" t="s">
        <v>2496</v>
      </c>
      <c r="K7" s="2" t="s">
        <v>634</v>
      </c>
      <c r="L7" s="2" t="s">
        <v>108</v>
      </c>
    </row>
    <row r="8" spans="1:15" ht="38.25" x14ac:dyDescent="0.2">
      <c r="A8" s="1">
        <v>7</v>
      </c>
      <c r="B8" s="2" t="s">
        <v>2413</v>
      </c>
      <c r="C8" s="2" t="s">
        <v>2414</v>
      </c>
      <c r="D8" s="1">
        <v>1</v>
      </c>
      <c r="E8" s="2" t="s">
        <v>69</v>
      </c>
      <c r="F8" s="2" t="s">
        <v>307</v>
      </c>
      <c r="G8" s="2" t="s">
        <v>2415</v>
      </c>
      <c r="H8" s="2" t="s">
        <v>59</v>
      </c>
      <c r="I8" s="2" t="s">
        <v>145</v>
      </c>
      <c r="J8" s="2" t="s">
        <v>2416</v>
      </c>
      <c r="K8" s="2" t="s">
        <v>94</v>
      </c>
      <c r="L8" s="2" t="s">
        <v>108</v>
      </c>
    </row>
    <row r="9" spans="1:15" ht="38.25" x14ac:dyDescent="0.2">
      <c r="A9" s="1">
        <v>8</v>
      </c>
      <c r="B9" s="2" t="s">
        <v>2428</v>
      </c>
      <c r="C9" s="2" t="s">
        <v>2429</v>
      </c>
      <c r="D9" s="1">
        <v>8</v>
      </c>
      <c r="E9" s="2" t="s">
        <v>83</v>
      </c>
      <c r="F9" s="2" t="s">
        <v>307</v>
      </c>
      <c r="G9" s="2" t="s">
        <v>2430</v>
      </c>
      <c r="H9" s="2" t="s">
        <v>169</v>
      </c>
      <c r="I9" s="2" t="s">
        <v>385</v>
      </c>
      <c r="J9" s="2" t="s">
        <v>2431</v>
      </c>
      <c r="K9" s="2" t="s">
        <v>140</v>
      </c>
      <c r="L9" s="2" t="s">
        <v>108</v>
      </c>
    </row>
    <row r="10" spans="1:15" ht="25.5" x14ac:dyDescent="0.2">
      <c r="A10" s="1">
        <v>9</v>
      </c>
      <c r="B10" s="2" t="s">
        <v>2537</v>
      </c>
      <c r="C10" s="2" t="s">
        <v>2538</v>
      </c>
      <c r="D10" s="1">
        <v>6</v>
      </c>
      <c r="E10" s="2" t="s">
        <v>83</v>
      </c>
      <c r="F10" s="2" t="s">
        <v>68</v>
      </c>
      <c r="G10" s="2" t="s">
        <v>2539</v>
      </c>
      <c r="H10" s="2" t="s">
        <v>89</v>
      </c>
      <c r="I10" s="2" t="s">
        <v>187</v>
      </c>
      <c r="J10" s="2" t="s">
        <v>2540</v>
      </c>
      <c r="K10" s="2" t="s">
        <v>126</v>
      </c>
      <c r="L10" s="2" t="s">
        <v>108</v>
      </c>
    </row>
    <row r="11" spans="1:15" ht="25.5" x14ac:dyDescent="0.2">
      <c r="A11" s="1">
        <v>10</v>
      </c>
      <c r="B11" s="2" t="s">
        <v>2360</v>
      </c>
      <c r="C11" s="2" t="s">
        <v>2361</v>
      </c>
      <c r="D11" s="1">
        <v>1</v>
      </c>
      <c r="E11" s="2" t="s">
        <v>83</v>
      </c>
      <c r="F11" s="2" t="s">
        <v>436</v>
      </c>
      <c r="G11" s="2" t="s">
        <v>437</v>
      </c>
      <c r="H11" s="2" t="s">
        <v>104</v>
      </c>
      <c r="I11" s="2" t="s">
        <v>438</v>
      </c>
      <c r="J11" s="2" t="s">
        <v>2362</v>
      </c>
      <c r="K11" s="2" t="s">
        <v>56</v>
      </c>
      <c r="L11" s="2" t="s">
        <v>108</v>
      </c>
    </row>
    <row r="12" spans="1:15" ht="38.25" x14ac:dyDescent="0.2">
      <c r="A12" s="1">
        <v>11</v>
      </c>
      <c r="B12" s="2" t="s">
        <v>2497</v>
      </c>
      <c r="C12" s="2" t="s">
        <v>2361</v>
      </c>
      <c r="D12" s="1">
        <v>1</v>
      </c>
      <c r="E12" s="2" t="s">
        <v>83</v>
      </c>
      <c r="F12" s="2" t="s">
        <v>749</v>
      </c>
      <c r="G12" s="2" t="s">
        <v>2498</v>
      </c>
      <c r="H12" s="2" t="s">
        <v>104</v>
      </c>
      <c r="I12" s="2" t="s">
        <v>58</v>
      </c>
      <c r="J12" s="2" t="s">
        <v>2499</v>
      </c>
      <c r="K12" s="2" t="s">
        <v>116</v>
      </c>
      <c r="L12" s="2" t="s">
        <v>108</v>
      </c>
    </row>
    <row r="13" spans="1:15" ht="25.5" x14ac:dyDescent="0.2">
      <c r="A13" s="1">
        <v>12</v>
      </c>
      <c r="B13" s="2" t="s">
        <v>2504</v>
      </c>
      <c r="C13" s="2" t="s">
        <v>2505</v>
      </c>
      <c r="D13" s="1">
        <v>1</v>
      </c>
      <c r="E13" s="2" t="s">
        <v>83</v>
      </c>
      <c r="F13" s="2" t="s">
        <v>754</v>
      </c>
      <c r="G13" s="2" t="s">
        <v>2506</v>
      </c>
      <c r="H13" s="2" t="s">
        <v>97</v>
      </c>
      <c r="I13" s="2" t="s">
        <v>128</v>
      </c>
      <c r="J13" s="2" t="s">
        <v>2507</v>
      </c>
      <c r="K13" s="2" t="s">
        <v>126</v>
      </c>
      <c r="L13" s="2" t="s">
        <v>93</v>
      </c>
    </row>
    <row r="14" spans="1:15" ht="38.25" x14ac:dyDescent="0.2">
      <c r="A14" s="1">
        <v>13</v>
      </c>
      <c r="B14" s="2" t="s">
        <v>2521</v>
      </c>
      <c r="C14" s="2" t="s">
        <v>2405</v>
      </c>
      <c r="D14" s="1">
        <v>1</v>
      </c>
      <c r="E14" s="2" t="s">
        <v>83</v>
      </c>
      <c r="F14" s="2" t="s">
        <v>82</v>
      </c>
      <c r="G14" s="2" t="s">
        <v>2522</v>
      </c>
      <c r="H14" s="2" t="s">
        <v>104</v>
      </c>
      <c r="I14" s="2" t="s">
        <v>58</v>
      </c>
      <c r="J14" s="2" t="s">
        <v>2523</v>
      </c>
      <c r="K14" s="2" t="s">
        <v>116</v>
      </c>
      <c r="L14" s="2" t="s">
        <v>108</v>
      </c>
    </row>
    <row r="15" spans="1:15" ht="38.25" x14ac:dyDescent="0.2">
      <c r="A15" s="1">
        <v>14</v>
      </c>
      <c r="B15" s="2" t="s">
        <v>2308</v>
      </c>
      <c r="C15" s="2" t="s">
        <v>2309</v>
      </c>
      <c r="D15" s="1">
        <v>6</v>
      </c>
      <c r="E15" s="2" t="s">
        <v>77</v>
      </c>
      <c r="F15" s="2" t="s">
        <v>1639</v>
      </c>
      <c r="G15" s="2" t="s">
        <v>2310</v>
      </c>
      <c r="H15" s="2" t="s">
        <v>89</v>
      </c>
      <c r="I15" s="2" t="s">
        <v>376</v>
      </c>
      <c r="J15" s="2" t="s">
        <v>2311</v>
      </c>
      <c r="K15" s="2" t="s">
        <v>281</v>
      </c>
      <c r="L15" s="2" t="s">
        <v>86</v>
      </c>
    </row>
    <row r="16" spans="1:15" ht="25.5" x14ac:dyDescent="0.2">
      <c r="A16" s="1">
        <v>15</v>
      </c>
      <c r="B16" s="2" t="s">
        <v>2338</v>
      </c>
      <c r="C16" s="2" t="s">
        <v>2217</v>
      </c>
      <c r="D16" s="1">
        <v>1</v>
      </c>
      <c r="E16" s="2" t="s">
        <v>83</v>
      </c>
      <c r="F16" s="2" t="s">
        <v>1617</v>
      </c>
      <c r="G16" s="2" t="s">
        <v>2339</v>
      </c>
      <c r="H16" s="2" t="s">
        <v>89</v>
      </c>
      <c r="I16" s="2" t="s">
        <v>438</v>
      </c>
      <c r="J16" s="2" t="s">
        <v>2340</v>
      </c>
      <c r="K16" s="2" t="s">
        <v>116</v>
      </c>
      <c r="L16" s="2" t="s">
        <v>108</v>
      </c>
    </row>
    <row r="17" spans="1:15" x14ac:dyDescent="0.2">
      <c r="A17" s="1">
        <v>16</v>
      </c>
      <c r="B17" s="2" t="s">
        <v>2216</v>
      </c>
      <c r="C17" s="2" t="s">
        <v>2217</v>
      </c>
      <c r="D17" s="1">
        <v>1</v>
      </c>
      <c r="E17" s="2" t="s">
        <v>83</v>
      </c>
      <c r="F17" s="2" t="s">
        <v>786</v>
      </c>
      <c r="G17" s="2" t="s">
        <v>2218</v>
      </c>
      <c r="H17" s="2" t="s">
        <v>169</v>
      </c>
      <c r="I17" s="2" t="s">
        <v>2219</v>
      </c>
      <c r="J17" s="2" t="s">
        <v>2220</v>
      </c>
      <c r="K17" s="2" t="s">
        <v>634</v>
      </c>
      <c r="L17" s="2" t="s">
        <v>108</v>
      </c>
      <c r="M17" s="2" t="s">
        <v>1613</v>
      </c>
      <c r="N17" s="2" t="s">
        <v>693</v>
      </c>
      <c r="O17" s="2" t="s">
        <v>1614</v>
      </c>
    </row>
    <row r="18" spans="1:15" ht="38.25" x14ac:dyDescent="0.2">
      <c r="A18" s="1">
        <v>17</v>
      </c>
      <c r="B18" s="2" t="s">
        <v>2432</v>
      </c>
      <c r="C18" s="2" t="s">
        <v>2405</v>
      </c>
      <c r="D18" s="1">
        <v>1</v>
      </c>
      <c r="E18" s="2" t="s">
        <v>83</v>
      </c>
      <c r="F18" s="2" t="s">
        <v>916</v>
      </c>
      <c r="G18" s="2" t="s">
        <v>2433</v>
      </c>
      <c r="H18" s="2" t="s">
        <v>104</v>
      </c>
      <c r="I18" s="2" t="s">
        <v>58</v>
      </c>
      <c r="J18" s="2" t="s">
        <v>2434</v>
      </c>
      <c r="K18" s="2" t="s">
        <v>126</v>
      </c>
      <c r="L18" s="2" t="s">
        <v>108</v>
      </c>
    </row>
    <row r="19" spans="1:15" ht="25.5" x14ac:dyDescent="0.2">
      <c r="A19" s="1">
        <v>18</v>
      </c>
      <c r="B19" s="2" t="s">
        <v>2490</v>
      </c>
      <c r="C19" s="2" t="s">
        <v>2491</v>
      </c>
      <c r="D19" s="1">
        <v>1</v>
      </c>
      <c r="E19" s="2" t="s">
        <v>69</v>
      </c>
      <c r="F19" s="2" t="s">
        <v>544</v>
      </c>
      <c r="G19" s="2" t="s">
        <v>2492</v>
      </c>
      <c r="H19" s="2" t="s">
        <v>104</v>
      </c>
      <c r="I19" s="2" t="s">
        <v>221</v>
      </c>
      <c r="J19" s="2" t="s">
        <v>2493</v>
      </c>
      <c r="K19" s="2" t="s">
        <v>56</v>
      </c>
      <c r="L19" s="2" t="s">
        <v>108</v>
      </c>
    </row>
    <row r="20" spans="1:15" ht="38.25" x14ac:dyDescent="0.2">
      <c r="A20" s="1">
        <v>19</v>
      </c>
      <c r="B20" s="2" t="s">
        <v>2232</v>
      </c>
      <c r="C20" s="2" t="s">
        <v>2233</v>
      </c>
      <c r="D20" s="1">
        <v>1</v>
      </c>
      <c r="E20" s="2" t="s">
        <v>69</v>
      </c>
      <c r="F20" s="2" t="s">
        <v>786</v>
      </c>
      <c r="G20" s="2" t="s">
        <v>786</v>
      </c>
      <c r="H20" s="2" t="s">
        <v>59</v>
      </c>
      <c r="I20" s="2" t="s">
        <v>58</v>
      </c>
      <c r="J20" s="2" t="s">
        <v>2234</v>
      </c>
      <c r="K20" s="2" t="s">
        <v>73</v>
      </c>
      <c r="L20" s="2" t="s">
        <v>55</v>
      </c>
    </row>
    <row r="21" spans="1:15" ht="25.5" x14ac:dyDescent="0.2">
      <c r="A21" s="1">
        <v>20</v>
      </c>
      <c r="B21" s="2" t="s">
        <v>2257</v>
      </c>
      <c r="C21" s="2" t="s">
        <v>2258</v>
      </c>
      <c r="D21" s="1">
        <v>1</v>
      </c>
      <c r="E21" s="2" t="s">
        <v>69</v>
      </c>
      <c r="F21" s="2" t="s">
        <v>137</v>
      </c>
      <c r="G21" s="2" t="s">
        <v>2259</v>
      </c>
      <c r="H21" s="2" t="s">
        <v>59</v>
      </c>
      <c r="I21" s="2" t="s">
        <v>158</v>
      </c>
      <c r="J21" s="2" t="s">
        <v>2260</v>
      </c>
      <c r="K21" s="2" t="s">
        <v>73</v>
      </c>
      <c r="L21" s="2" t="s">
        <v>93</v>
      </c>
    </row>
    <row r="22" spans="1:15" ht="25.5" x14ac:dyDescent="0.2">
      <c r="A22" s="1">
        <v>21</v>
      </c>
      <c r="B22" s="2" t="s">
        <v>2341</v>
      </c>
      <c r="C22" s="2" t="s">
        <v>2258</v>
      </c>
      <c r="D22" s="1">
        <v>1</v>
      </c>
      <c r="E22" s="2" t="s">
        <v>69</v>
      </c>
      <c r="F22" s="2" t="s">
        <v>2342</v>
      </c>
      <c r="G22" s="2" t="s">
        <v>2343</v>
      </c>
      <c r="H22" s="2" t="s">
        <v>59</v>
      </c>
      <c r="I22" s="2" t="s">
        <v>158</v>
      </c>
      <c r="J22" s="2" t="s">
        <v>2260</v>
      </c>
      <c r="K22" s="2" t="s">
        <v>73</v>
      </c>
      <c r="L22" s="2" t="s">
        <v>93</v>
      </c>
    </row>
    <row r="23" spans="1:15" ht="38.25" x14ac:dyDescent="0.2">
      <c r="A23" s="1">
        <v>22</v>
      </c>
      <c r="B23" s="2" t="s">
        <v>2417</v>
      </c>
      <c r="C23" s="2" t="s">
        <v>2418</v>
      </c>
      <c r="D23" s="1">
        <v>3</v>
      </c>
      <c r="E23" s="2" t="s">
        <v>69</v>
      </c>
      <c r="F23" s="2" t="s">
        <v>307</v>
      </c>
      <c r="G23" s="2" t="s">
        <v>2419</v>
      </c>
      <c r="H23" s="2" t="s">
        <v>89</v>
      </c>
      <c r="I23" s="2" t="s">
        <v>145</v>
      </c>
      <c r="J23" s="2" t="s">
        <v>2420</v>
      </c>
      <c r="K23" s="2" t="s">
        <v>109</v>
      </c>
      <c r="L23" s="2" t="s">
        <v>93</v>
      </c>
    </row>
    <row r="24" spans="1:15" ht="25.5" x14ac:dyDescent="0.2">
      <c r="A24" s="1">
        <v>23</v>
      </c>
      <c r="B24" s="2" t="s">
        <v>2500</v>
      </c>
      <c r="C24" s="2" t="s">
        <v>2501</v>
      </c>
      <c r="D24" s="1">
        <v>1</v>
      </c>
      <c r="E24" s="2" t="s">
        <v>77</v>
      </c>
      <c r="F24" s="2" t="s">
        <v>754</v>
      </c>
      <c r="G24" s="2" t="s">
        <v>2502</v>
      </c>
      <c r="H24" s="2" t="s">
        <v>104</v>
      </c>
      <c r="I24" s="2" t="s">
        <v>96</v>
      </c>
      <c r="J24" s="2" t="s">
        <v>2503</v>
      </c>
      <c r="K24" s="2" t="s">
        <v>73</v>
      </c>
      <c r="L24" s="2" t="s">
        <v>93</v>
      </c>
    </row>
    <row r="25" spans="1:15" ht="25.5" x14ac:dyDescent="0.2">
      <c r="A25" s="1">
        <v>24</v>
      </c>
      <c r="B25" s="2" t="s">
        <v>2397</v>
      </c>
      <c r="C25" s="2" t="s">
        <v>2398</v>
      </c>
      <c r="D25" s="1">
        <v>5</v>
      </c>
      <c r="E25" s="2" t="s">
        <v>69</v>
      </c>
      <c r="F25" s="2" t="s">
        <v>307</v>
      </c>
      <c r="G25" s="2" t="s">
        <v>2399</v>
      </c>
      <c r="H25" s="2" t="s">
        <v>89</v>
      </c>
      <c r="I25" s="2" t="s">
        <v>96</v>
      </c>
      <c r="J25" s="2" t="s">
        <v>2400</v>
      </c>
      <c r="K25" s="2" t="s">
        <v>189</v>
      </c>
      <c r="L25" s="2" t="s">
        <v>108</v>
      </c>
    </row>
    <row r="26" spans="1:15" ht="25.5" x14ac:dyDescent="0.2">
      <c r="A26" s="1">
        <v>25</v>
      </c>
      <c r="B26" s="2" t="s">
        <v>2477</v>
      </c>
      <c r="C26" s="2" t="s">
        <v>2478</v>
      </c>
      <c r="D26" s="1">
        <v>12</v>
      </c>
      <c r="E26" s="2" t="s">
        <v>77</v>
      </c>
      <c r="F26" s="2" t="s">
        <v>313</v>
      </c>
      <c r="G26" s="2" t="s">
        <v>2479</v>
      </c>
      <c r="H26" s="2" t="s">
        <v>104</v>
      </c>
      <c r="I26" s="2" t="s">
        <v>187</v>
      </c>
      <c r="J26" s="2" t="s">
        <v>2480</v>
      </c>
      <c r="K26" s="2" t="s">
        <v>109</v>
      </c>
      <c r="L26" s="2" t="s">
        <v>108</v>
      </c>
    </row>
    <row r="27" spans="1:15" ht="25.5" x14ac:dyDescent="0.2">
      <c r="A27" s="1">
        <v>26</v>
      </c>
      <c r="B27" s="2" t="s">
        <v>2481</v>
      </c>
      <c r="C27" s="2" t="s">
        <v>2482</v>
      </c>
      <c r="D27" s="1">
        <v>12</v>
      </c>
      <c r="E27" s="2" t="s">
        <v>77</v>
      </c>
      <c r="F27" s="2" t="s">
        <v>313</v>
      </c>
      <c r="G27" s="2" t="s">
        <v>2479</v>
      </c>
      <c r="H27" s="2" t="s">
        <v>104</v>
      </c>
      <c r="I27" s="2" t="s">
        <v>187</v>
      </c>
      <c r="J27" s="2" t="s">
        <v>2480</v>
      </c>
      <c r="K27" s="2" t="s">
        <v>109</v>
      </c>
      <c r="L27" s="2" t="s">
        <v>55</v>
      </c>
    </row>
    <row r="28" spans="1:15" ht="38.25" x14ac:dyDescent="0.2">
      <c r="A28" s="1">
        <v>27</v>
      </c>
      <c r="B28" s="2" t="s">
        <v>2394</v>
      </c>
      <c r="C28" s="2" t="s">
        <v>2395</v>
      </c>
      <c r="D28" s="1">
        <v>1</v>
      </c>
      <c r="E28" s="2" t="s">
        <v>83</v>
      </c>
      <c r="F28" s="2" t="s">
        <v>1154</v>
      </c>
      <c r="G28" s="2" t="s">
        <v>596</v>
      </c>
      <c r="H28" s="2" t="s">
        <v>104</v>
      </c>
      <c r="I28" s="2" t="s">
        <v>901</v>
      </c>
      <c r="J28" s="2" t="s">
        <v>2396</v>
      </c>
      <c r="K28" s="2" t="s">
        <v>109</v>
      </c>
      <c r="L28" s="2" t="s">
        <v>86</v>
      </c>
    </row>
    <row r="29" spans="1:15" ht="25.5" x14ac:dyDescent="0.2">
      <c r="A29" s="1">
        <v>28</v>
      </c>
      <c r="B29" s="2" t="s">
        <v>2408</v>
      </c>
      <c r="C29" s="2" t="s">
        <v>2222</v>
      </c>
      <c r="D29" s="1">
        <v>1</v>
      </c>
      <c r="E29" s="2" t="s">
        <v>83</v>
      </c>
      <c r="F29" s="2" t="s">
        <v>307</v>
      </c>
      <c r="G29" s="2" t="s">
        <v>2409</v>
      </c>
      <c r="H29" s="2" t="s">
        <v>104</v>
      </c>
      <c r="I29" s="2" t="s">
        <v>2409</v>
      </c>
      <c r="J29" s="2" t="s">
        <v>2410</v>
      </c>
      <c r="K29" s="2" t="s">
        <v>552</v>
      </c>
      <c r="L29" s="2" t="s">
        <v>108</v>
      </c>
      <c r="M29" s="2" t="s">
        <v>2411</v>
      </c>
      <c r="N29" s="2" t="s">
        <v>693</v>
      </c>
      <c r="O29" s="2" t="s">
        <v>2412</v>
      </c>
    </row>
    <row r="30" spans="1:15" ht="25.5" x14ac:dyDescent="0.2">
      <c r="A30" s="1">
        <v>29</v>
      </c>
      <c r="B30" s="2" t="s">
        <v>2201</v>
      </c>
      <c r="C30" s="2" t="s">
        <v>2202</v>
      </c>
      <c r="D30" s="1">
        <v>1</v>
      </c>
      <c r="E30" s="2" t="s">
        <v>69</v>
      </c>
      <c r="F30" s="2" t="s">
        <v>1038</v>
      </c>
      <c r="G30" s="2" t="s">
        <v>2203</v>
      </c>
      <c r="H30" s="2" t="s">
        <v>89</v>
      </c>
      <c r="I30" s="2" t="s">
        <v>925</v>
      </c>
      <c r="J30" s="2" t="s">
        <v>2204</v>
      </c>
      <c r="K30" s="2" t="s">
        <v>56</v>
      </c>
      <c r="L30" s="2" t="s">
        <v>108</v>
      </c>
    </row>
    <row r="31" spans="1:15" ht="38.25" x14ac:dyDescent="0.2">
      <c r="A31" s="1">
        <v>30</v>
      </c>
      <c r="B31" s="2" t="s">
        <v>2292</v>
      </c>
      <c r="C31" s="2" t="s">
        <v>2293</v>
      </c>
      <c r="D31" s="1">
        <v>5</v>
      </c>
      <c r="E31" s="2" t="s">
        <v>77</v>
      </c>
      <c r="F31" s="2" t="s">
        <v>143</v>
      </c>
      <c r="G31" s="2" t="s">
        <v>2294</v>
      </c>
      <c r="H31" s="2" t="s">
        <v>104</v>
      </c>
      <c r="I31" s="2" t="s">
        <v>145</v>
      </c>
      <c r="J31" s="2" t="s">
        <v>2295</v>
      </c>
      <c r="K31" s="2" t="s">
        <v>109</v>
      </c>
      <c r="L31" s="2" t="s">
        <v>471</v>
      </c>
    </row>
    <row r="32" spans="1:15" ht="38.25" x14ac:dyDescent="0.2">
      <c r="A32" s="1">
        <v>31</v>
      </c>
      <c r="B32" s="2" t="s">
        <v>2486</v>
      </c>
      <c r="C32" s="2" t="s">
        <v>2487</v>
      </c>
      <c r="D32" s="1">
        <v>1</v>
      </c>
      <c r="E32" s="2" t="s">
        <v>69</v>
      </c>
      <c r="F32" s="2" t="s">
        <v>544</v>
      </c>
      <c r="G32" s="2" t="s">
        <v>2488</v>
      </c>
      <c r="H32" s="2" t="s">
        <v>286</v>
      </c>
      <c r="I32" s="2" t="s">
        <v>699</v>
      </c>
      <c r="J32" s="2" t="s">
        <v>2489</v>
      </c>
      <c r="K32" s="2" t="s">
        <v>281</v>
      </c>
      <c r="L32" s="2" t="s">
        <v>55</v>
      </c>
    </row>
    <row r="33" spans="1:12" ht="25.5" x14ac:dyDescent="0.2">
      <c r="A33" s="1">
        <v>32</v>
      </c>
      <c r="B33" s="2" t="s">
        <v>2344</v>
      </c>
      <c r="C33" s="2" t="s">
        <v>2345</v>
      </c>
      <c r="D33" s="1">
        <v>1</v>
      </c>
      <c r="E33" s="2" t="s">
        <v>83</v>
      </c>
      <c r="F33" s="2" t="s">
        <v>1879</v>
      </c>
      <c r="G33" s="2" t="s">
        <v>2346</v>
      </c>
      <c r="H33" s="2" t="s">
        <v>97</v>
      </c>
      <c r="I33" s="2" t="s">
        <v>96</v>
      </c>
      <c r="J33" s="2" t="s">
        <v>2347</v>
      </c>
      <c r="K33" s="2" t="s">
        <v>126</v>
      </c>
      <c r="L33" s="2" t="s">
        <v>86</v>
      </c>
    </row>
    <row r="34" spans="1:12" x14ac:dyDescent="0.2">
      <c r="A34" s="1">
        <v>33</v>
      </c>
      <c r="B34" s="2" t="s">
        <v>2351</v>
      </c>
      <c r="C34" s="2" t="s">
        <v>2222</v>
      </c>
      <c r="D34" s="1">
        <v>1</v>
      </c>
      <c r="E34" s="2" t="s">
        <v>62</v>
      </c>
      <c r="F34" s="2" t="s">
        <v>436</v>
      </c>
      <c r="G34" s="2" t="s">
        <v>2352</v>
      </c>
      <c r="H34" s="2" t="s">
        <v>104</v>
      </c>
      <c r="I34" s="2" t="s">
        <v>309</v>
      </c>
      <c r="J34" s="2" t="s">
        <v>2353</v>
      </c>
      <c r="K34" s="2" t="s">
        <v>126</v>
      </c>
      <c r="L34" s="2" t="s">
        <v>108</v>
      </c>
    </row>
    <row r="35" spans="1:12" x14ac:dyDescent="0.2">
      <c r="A35" s="1">
        <v>34</v>
      </c>
      <c r="B35" s="2" t="s">
        <v>2483</v>
      </c>
      <c r="C35" s="2" t="s">
        <v>2222</v>
      </c>
      <c r="D35" s="1">
        <v>1</v>
      </c>
      <c r="E35" s="2" t="s">
        <v>62</v>
      </c>
      <c r="F35" s="2" t="s">
        <v>544</v>
      </c>
      <c r="G35" s="2" t="s">
        <v>2484</v>
      </c>
      <c r="H35" s="2" t="s">
        <v>104</v>
      </c>
      <c r="I35" s="2" t="s">
        <v>96</v>
      </c>
      <c r="J35" s="2" t="s">
        <v>2485</v>
      </c>
      <c r="K35" s="2" t="s">
        <v>126</v>
      </c>
      <c r="L35" s="2" t="s">
        <v>108</v>
      </c>
    </row>
    <row r="36" spans="1:12" ht="25.5" x14ac:dyDescent="0.2">
      <c r="A36" s="1">
        <v>35</v>
      </c>
      <c r="B36" s="2" t="s">
        <v>2228</v>
      </c>
      <c r="C36" s="2" t="s">
        <v>2222</v>
      </c>
      <c r="D36" s="1">
        <v>1</v>
      </c>
      <c r="E36" s="2" t="s">
        <v>83</v>
      </c>
      <c r="F36" s="2" t="s">
        <v>786</v>
      </c>
      <c r="G36" s="2" t="s">
        <v>2229</v>
      </c>
      <c r="H36" s="2" t="s">
        <v>97</v>
      </c>
      <c r="I36" s="2" t="s">
        <v>2230</v>
      </c>
      <c r="J36" s="2" t="s">
        <v>2231</v>
      </c>
      <c r="K36" s="2" t="s">
        <v>126</v>
      </c>
      <c r="L36" s="2" t="s">
        <v>108</v>
      </c>
    </row>
    <row r="37" spans="1:12" ht="25.5" x14ac:dyDescent="0.2">
      <c r="A37" s="1">
        <v>36</v>
      </c>
      <c r="B37" s="2" t="s">
        <v>2363</v>
      </c>
      <c r="C37" s="2" t="s">
        <v>2364</v>
      </c>
      <c r="D37" s="1">
        <v>1</v>
      </c>
      <c r="E37" s="2" t="s">
        <v>83</v>
      </c>
      <c r="F37" s="2" t="s">
        <v>1660</v>
      </c>
      <c r="G37" s="2" t="s">
        <v>2365</v>
      </c>
      <c r="H37" s="2" t="s">
        <v>59</v>
      </c>
      <c r="I37" s="2" t="s">
        <v>385</v>
      </c>
      <c r="J37" s="2" t="s">
        <v>2366</v>
      </c>
      <c r="K37" s="2" t="s">
        <v>73</v>
      </c>
      <c r="L37" s="2" t="s">
        <v>55</v>
      </c>
    </row>
    <row r="38" spans="1:12" ht="38.25" x14ac:dyDescent="0.2">
      <c r="A38" s="1">
        <v>37</v>
      </c>
      <c r="B38" s="2" t="s">
        <v>2323</v>
      </c>
      <c r="C38" s="2" t="s">
        <v>2324</v>
      </c>
      <c r="D38" s="1">
        <v>1</v>
      </c>
      <c r="E38" s="2" t="s">
        <v>62</v>
      </c>
      <c r="F38" s="2" t="s">
        <v>1091</v>
      </c>
      <c r="G38" s="2" t="s">
        <v>2325</v>
      </c>
      <c r="H38" s="2" t="s">
        <v>104</v>
      </c>
      <c r="I38" s="2" t="s">
        <v>58</v>
      </c>
      <c r="J38" s="2" t="s">
        <v>2326</v>
      </c>
      <c r="K38" s="2" t="s">
        <v>65</v>
      </c>
      <c r="L38" s="2" t="s">
        <v>55</v>
      </c>
    </row>
    <row r="39" spans="1:12" ht="25.5" x14ac:dyDescent="0.2">
      <c r="A39" s="1">
        <v>38</v>
      </c>
      <c r="B39" s="2" t="s">
        <v>2545</v>
      </c>
      <c r="C39" s="2" t="s">
        <v>2546</v>
      </c>
      <c r="D39" s="1">
        <v>8</v>
      </c>
      <c r="E39" s="2" t="s">
        <v>62</v>
      </c>
      <c r="F39" s="2" t="s">
        <v>68</v>
      </c>
      <c r="G39" s="2" t="s">
        <v>2547</v>
      </c>
      <c r="H39" s="2" t="s">
        <v>59</v>
      </c>
      <c r="I39" s="2" t="s">
        <v>2548</v>
      </c>
      <c r="J39" s="2" t="s">
        <v>2548</v>
      </c>
      <c r="K39" s="2" t="s">
        <v>65</v>
      </c>
      <c r="L39" s="2" t="s">
        <v>108</v>
      </c>
    </row>
    <row r="40" spans="1:12" ht="25.5" x14ac:dyDescent="0.2">
      <c r="A40" s="1">
        <v>39</v>
      </c>
      <c r="B40" s="2" t="s">
        <v>2557</v>
      </c>
      <c r="C40" s="2" t="s">
        <v>2558</v>
      </c>
      <c r="D40" s="1">
        <v>1</v>
      </c>
      <c r="E40" s="2" t="s">
        <v>62</v>
      </c>
      <c r="F40" s="2" t="s">
        <v>68</v>
      </c>
      <c r="G40" s="2" t="s">
        <v>2559</v>
      </c>
      <c r="H40" s="2" t="s">
        <v>104</v>
      </c>
      <c r="I40" s="2" t="s">
        <v>2560</v>
      </c>
      <c r="J40" s="2" t="s">
        <v>2561</v>
      </c>
      <c r="K40" s="2" t="s">
        <v>65</v>
      </c>
      <c r="L40" s="2" t="s">
        <v>93</v>
      </c>
    </row>
    <row r="41" spans="1:12" ht="25.5" x14ac:dyDescent="0.2">
      <c r="A41" s="1">
        <v>40</v>
      </c>
      <c r="B41" s="2" t="s">
        <v>2261</v>
      </c>
      <c r="C41" s="2" t="s">
        <v>2262</v>
      </c>
      <c r="D41" s="1">
        <v>10</v>
      </c>
      <c r="E41" s="2" t="s">
        <v>62</v>
      </c>
      <c r="F41" s="2" t="s">
        <v>137</v>
      </c>
      <c r="G41" s="2" t="s">
        <v>2263</v>
      </c>
      <c r="H41" s="2" t="s">
        <v>104</v>
      </c>
      <c r="I41" s="2" t="s">
        <v>138</v>
      </c>
      <c r="J41" s="2" t="s">
        <v>2264</v>
      </c>
      <c r="K41" s="2" t="s">
        <v>109</v>
      </c>
      <c r="L41" s="2" t="s">
        <v>2265</v>
      </c>
    </row>
    <row r="42" spans="1:12" ht="38.25" x14ac:dyDescent="0.2">
      <c r="A42" s="1">
        <v>41</v>
      </c>
      <c r="B42" s="2" t="s">
        <v>2304</v>
      </c>
      <c r="C42" s="2" t="s">
        <v>2305</v>
      </c>
      <c r="D42" s="1">
        <v>5</v>
      </c>
      <c r="E42" s="2" t="s">
        <v>69</v>
      </c>
      <c r="F42" s="2" t="s">
        <v>614</v>
      </c>
      <c r="G42" s="2" t="s">
        <v>2306</v>
      </c>
      <c r="H42" s="2" t="s">
        <v>97</v>
      </c>
      <c r="I42" s="2" t="s">
        <v>376</v>
      </c>
      <c r="J42" s="2" t="s">
        <v>2307</v>
      </c>
      <c r="K42" s="2" t="s">
        <v>634</v>
      </c>
      <c r="L42" s="2" t="s">
        <v>86</v>
      </c>
    </row>
    <row r="43" spans="1:12" ht="38.25" x14ac:dyDescent="0.2">
      <c r="A43" s="1">
        <v>42</v>
      </c>
      <c r="B43" s="2" t="s">
        <v>2240</v>
      </c>
      <c r="C43" s="2" t="s">
        <v>2241</v>
      </c>
      <c r="D43" s="1">
        <v>200</v>
      </c>
      <c r="E43" s="2" t="s">
        <v>62</v>
      </c>
      <c r="F43" s="2" t="s">
        <v>1783</v>
      </c>
      <c r="G43" s="2" t="s">
        <v>2242</v>
      </c>
      <c r="H43" s="2" t="s">
        <v>104</v>
      </c>
      <c r="I43" s="2" t="s">
        <v>96</v>
      </c>
      <c r="J43" s="2" t="s">
        <v>2243</v>
      </c>
      <c r="K43" s="2" t="s">
        <v>56</v>
      </c>
      <c r="L43" s="2" t="s">
        <v>108</v>
      </c>
    </row>
    <row r="44" spans="1:12" x14ac:dyDescent="0.2">
      <c r="A44" s="1">
        <v>43</v>
      </c>
      <c r="B44" s="2" t="s">
        <v>2312</v>
      </c>
      <c r="C44" s="2" t="s">
        <v>2222</v>
      </c>
      <c r="D44" s="1">
        <v>1</v>
      </c>
      <c r="E44" s="2" t="s">
        <v>62</v>
      </c>
      <c r="F44" s="2" t="s">
        <v>2313</v>
      </c>
      <c r="G44" s="2" t="s">
        <v>2314</v>
      </c>
      <c r="H44" s="2" t="s">
        <v>104</v>
      </c>
      <c r="I44" s="2" t="s">
        <v>2312</v>
      </c>
      <c r="J44" s="2" t="s">
        <v>2315</v>
      </c>
      <c r="K44" s="2" t="s">
        <v>126</v>
      </c>
      <c r="L44" s="2" t="s">
        <v>108</v>
      </c>
    </row>
    <row r="45" spans="1:12" x14ac:dyDescent="0.2">
      <c r="A45" s="1">
        <v>44</v>
      </c>
      <c r="B45" s="2" t="s">
        <v>2443</v>
      </c>
      <c r="C45" s="2" t="s">
        <v>2444</v>
      </c>
      <c r="D45" s="1">
        <v>1</v>
      </c>
      <c r="E45" s="2" t="s">
        <v>83</v>
      </c>
      <c r="F45" s="2" t="s">
        <v>668</v>
      </c>
      <c r="G45" s="2" t="s">
        <v>2445</v>
      </c>
      <c r="H45" s="2" t="s">
        <v>104</v>
      </c>
      <c r="I45" s="2" t="s">
        <v>187</v>
      </c>
      <c r="J45" s="2" t="s">
        <v>2446</v>
      </c>
      <c r="K45" s="2" t="s">
        <v>126</v>
      </c>
      <c r="L45" s="2" t="s">
        <v>108</v>
      </c>
    </row>
    <row r="46" spans="1:12" ht="38.25" x14ac:dyDescent="0.2">
      <c r="A46" s="1">
        <v>45</v>
      </c>
      <c r="B46" s="2" t="s">
        <v>2197</v>
      </c>
      <c r="C46" s="2" t="s">
        <v>2198</v>
      </c>
      <c r="D46" s="1">
        <v>6</v>
      </c>
      <c r="E46" s="2" t="s">
        <v>62</v>
      </c>
      <c r="F46" s="2" t="s">
        <v>1038</v>
      </c>
      <c r="G46" s="2" t="s">
        <v>2199</v>
      </c>
      <c r="H46" s="2" t="s">
        <v>59</v>
      </c>
      <c r="I46" s="2" t="s">
        <v>145</v>
      </c>
      <c r="J46" s="2" t="s">
        <v>2200</v>
      </c>
      <c r="K46" s="2" t="s">
        <v>65</v>
      </c>
      <c r="L46" s="2" t="s">
        <v>108</v>
      </c>
    </row>
    <row r="47" spans="1:12" ht="25.5" x14ac:dyDescent="0.2">
      <c r="A47" s="1">
        <v>46</v>
      </c>
      <c r="B47" s="2" t="s">
        <v>2281</v>
      </c>
      <c r="C47" s="2" t="s">
        <v>2282</v>
      </c>
      <c r="D47" s="1">
        <v>4</v>
      </c>
      <c r="E47" s="2" t="s">
        <v>62</v>
      </c>
      <c r="F47" s="2" t="s">
        <v>1826</v>
      </c>
      <c r="G47" s="2" t="s">
        <v>2283</v>
      </c>
      <c r="H47" s="2" t="s">
        <v>104</v>
      </c>
      <c r="I47" s="2" t="s">
        <v>128</v>
      </c>
      <c r="J47" s="2" t="s">
        <v>2284</v>
      </c>
      <c r="K47" s="2" t="s">
        <v>65</v>
      </c>
      <c r="L47" s="2" t="s">
        <v>108</v>
      </c>
    </row>
    <row r="48" spans="1:12" ht="38.25" x14ac:dyDescent="0.2">
      <c r="A48" s="1">
        <v>47</v>
      </c>
      <c r="B48" s="2" t="s">
        <v>2439</v>
      </c>
      <c r="C48" s="2" t="s">
        <v>2440</v>
      </c>
      <c r="D48" s="1">
        <v>3</v>
      </c>
      <c r="E48" s="2" t="s">
        <v>83</v>
      </c>
      <c r="F48" s="2" t="s">
        <v>668</v>
      </c>
      <c r="G48" s="2" t="s">
        <v>2441</v>
      </c>
      <c r="H48" s="2" t="s">
        <v>104</v>
      </c>
      <c r="I48" s="2" t="s">
        <v>58</v>
      </c>
      <c r="J48" s="2" t="s">
        <v>2442</v>
      </c>
      <c r="K48" s="2" t="s">
        <v>56</v>
      </c>
      <c r="L48" s="2" t="s">
        <v>108</v>
      </c>
    </row>
    <row r="49" spans="1:12" ht="25.5" x14ac:dyDescent="0.2">
      <c r="A49" s="1">
        <v>48</v>
      </c>
      <c r="B49" s="2" t="s">
        <v>2270</v>
      </c>
      <c r="C49" s="2" t="s">
        <v>2271</v>
      </c>
      <c r="D49" s="1">
        <v>5</v>
      </c>
      <c r="E49" s="2" t="s">
        <v>62</v>
      </c>
      <c r="F49" s="2" t="s">
        <v>251</v>
      </c>
      <c r="G49" s="2" t="s">
        <v>2272</v>
      </c>
      <c r="H49" s="2" t="s">
        <v>59</v>
      </c>
      <c r="I49" s="2" t="s">
        <v>385</v>
      </c>
      <c r="J49" s="2" t="s">
        <v>2273</v>
      </c>
      <c r="K49" s="2" t="s">
        <v>140</v>
      </c>
      <c r="L49" s="2" t="s">
        <v>93</v>
      </c>
    </row>
    <row r="50" spans="1:12" ht="25.5" x14ac:dyDescent="0.2">
      <c r="A50" s="1">
        <v>49</v>
      </c>
      <c r="B50" s="2" t="s">
        <v>2404</v>
      </c>
      <c r="C50" s="2" t="s">
        <v>2405</v>
      </c>
      <c r="D50" s="1">
        <v>1</v>
      </c>
      <c r="E50" s="2" t="s">
        <v>77</v>
      </c>
      <c r="F50" s="2" t="s">
        <v>307</v>
      </c>
      <c r="G50" s="2" t="s">
        <v>2406</v>
      </c>
      <c r="H50" s="2" t="s">
        <v>89</v>
      </c>
      <c r="I50" s="2" t="s">
        <v>901</v>
      </c>
      <c r="J50" s="2" t="s">
        <v>2407</v>
      </c>
      <c r="K50" s="2" t="s">
        <v>1796</v>
      </c>
      <c r="L50" s="2" t="s">
        <v>108</v>
      </c>
    </row>
    <row r="51" spans="1:12" x14ac:dyDescent="0.2">
      <c r="A51" s="1">
        <v>50</v>
      </c>
      <c r="B51" s="2" t="s">
        <v>2552</v>
      </c>
      <c r="C51" s="2" t="s">
        <v>2553</v>
      </c>
      <c r="D51" s="1">
        <v>2</v>
      </c>
      <c r="E51" s="2" t="s">
        <v>83</v>
      </c>
      <c r="F51" s="2" t="s">
        <v>68</v>
      </c>
      <c r="G51" s="2" t="s">
        <v>2554</v>
      </c>
      <c r="H51" s="2" t="s">
        <v>104</v>
      </c>
      <c r="I51" s="2" t="s">
        <v>2555</v>
      </c>
      <c r="J51" s="2" t="s">
        <v>2556</v>
      </c>
      <c r="K51" s="2" t="s">
        <v>140</v>
      </c>
      <c r="L51" s="2" t="s">
        <v>108</v>
      </c>
    </row>
    <row r="52" spans="1:12" ht="25.5" x14ac:dyDescent="0.2">
      <c r="A52" s="1">
        <v>51</v>
      </c>
      <c r="B52" s="2" t="s">
        <v>2274</v>
      </c>
      <c r="C52" s="2" t="s">
        <v>2217</v>
      </c>
      <c r="D52" s="1">
        <v>1</v>
      </c>
      <c r="E52" s="2" t="s">
        <v>83</v>
      </c>
      <c r="F52" s="2" t="s">
        <v>262</v>
      </c>
      <c r="G52" s="2" t="s">
        <v>2275</v>
      </c>
      <c r="H52" s="2" t="s">
        <v>104</v>
      </c>
      <c r="I52" s="2" t="s">
        <v>385</v>
      </c>
      <c r="J52" s="2" t="s">
        <v>2276</v>
      </c>
      <c r="K52" s="2" t="s">
        <v>126</v>
      </c>
      <c r="L52" s="2" t="s">
        <v>108</v>
      </c>
    </row>
    <row r="53" spans="1:12" ht="25.5" x14ac:dyDescent="0.2">
      <c r="A53" s="1">
        <v>52</v>
      </c>
      <c r="B53" s="2" t="s">
        <v>2367</v>
      </c>
      <c r="C53" s="2" t="s">
        <v>2222</v>
      </c>
      <c r="D53" s="1">
        <v>1</v>
      </c>
      <c r="E53" s="2" t="s">
        <v>83</v>
      </c>
      <c r="F53" s="2" t="s">
        <v>1660</v>
      </c>
      <c r="G53" s="2" t="s">
        <v>2368</v>
      </c>
      <c r="H53" s="2" t="s">
        <v>104</v>
      </c>
      <c r="I53" s="2" t="s">
        <v>385</v>
      </c>
      <c r="J53" s="2" t="s">
        <v>2369</v>
      </c>
      <c r="K53" s="2" t="s">
        <v>87</v>
      </c>
      <c r="L53" s="2" t="s">
        <v>108</v>
      </c>
    </row>
    <row r="54" spans="1:12" ht="38.25" x14ac:dyDescent="0.2">
      <c r="A54" s="1">
        <v>53</v>
      </c>
      <c r="B54" s="2" t="s">
        <v>2378</v>
      </c>
      <c r="C54" s="2" t="s">
        <v>2379</v>
      </c>
      <c r="D54" s="1">
        <v>100</v>
      </c>
      <c r="E54" s="2" t="s">
        <v>77</v>
      </c>
      <c r="F54" s="2" t="s">
        <v>379</v>
      </c>
      <c r="G54" s="2" t="s">
        <v>2380</v>
      </c>
      <c r="H54" s="2" t="s">
        <v>97</v>
      </c>
      <c r="I54" s="2" t="s">
        <v>58</v>
      </c>
      <c r="J54" s="2" t="s">
        <v>2381</v>
      </c>
      <c r="K54" s="2" t="s">
        <v>126</v>
      </c>
      <c r="L54" s="2" t="s">
        <v>55</v>
      </c>
    </row>
    <row r="55" spans="1:12" ht="25.5" x14ac:dyDescent="0.2">
      <c r="A55" s="1">
        <v>54</v>
      </c>
      <c r="B55" s="2" t="s">
        <v>2248</v>
      </c>
      <c r="C55" s="2" t="s">
        <v>2249</v>
      </c>
      <c r="D55" s="1">
        <v>1</v>
      </c>
      <c r="E55" s="2" t="s">
        <v>62</v>
      </c>
      <c r="F55" s="2" t="s">
        <v>397</v>
      </c>
      <c r="G55" s="2" t="s">
        <v>2250</v>
      </c>
      <c r="H55" s="2" t="s">
        <v>97</v>
      </c>
      <c r="I55" s="2" t="s">
        <v>2251</v>
      </c>
      <c r="J55" s="2" t="s">
        <v>2252</v>
      </c>
      <c r="K55" s="2" t="s">
        <v>65</v>
      </c>
      <c r="L55" s="2" t="s">
        <v>93</v>
      </c>
    </row>
    <row r="56" spans="1:12" ht="38.25" x14ac:dyDescent="0.2">
      <c r="A56" s="1">
        <v>55</v>
      </c>
      <c r="B56" s="2" t="s">
        <v>2221</v>
      </c>
      <c r="C56" s="2" t="s">
        <v>2222</v>
      </c>
      <c r="D56" s="1">
        <v>1</v>
      </c>
      <c r="E56" s="2" t="s">
        <v>83</v>
      </c>
      <c r="F56" s="2" t="s">
        <v>786</v>
      </c>
      <c r="G56" s="2" t="s">
        <v>2223</v>
      </c>
      <c r="H56" s="2" t="s">
        <v>104</v>
      </c>
      <c r="I56" s="2" t="s">
        <v>376</v>
      </c>
      <c r="J56" s="2" t="s">
        <v>2224</v>
      </c>
      <c r="K56" s="2" t="s">
        <v>126</v>
      </c>
      <c r="L56" s="2" t="s">
        <v>108</v>
      </c>
    </row>
    <row r="57" spans="1:12" ht="38.25" x14ac:dyDescent="0.2">
      <c r="A57" s="1">
        <v>56</v>
      </c>
      <c r="B57" s="2" t="s">
        <v>2212</v>
      </c>
      <c r="C57" s="2" t="s">
        <v>2213</v>
      </c>
      <c r="D57" s="1">
        <v>1</v>
      </c>
      <c r="E57" s="2" t="s">
        <v>69</v>
      </c>
      <c r="F57" s="2" t="s">
        <v>786</v>
      </c>
      <c r="G57" s="2" t="s">
        <v>2214</v>
      </c>
      <c r="H57" s="2" t="s">
        <v>97</v>
      </c>
      <c r="I57" s="2" t="s">
        <v>58</v>
      </c>
      <c r="J57" s="2" t="s">
        <v>2215</v>
      </c>
      <c r="K57" s="2" t="s">
        <v>116</v>
      </c>
      <c r="L57" s="2" t="s">
        <v>93</v>
      </c>
    </row>
    <row r="58" spans="1:12" ht="25.5" x14ac:dyDescent="0.2">
      <c r="A58" s="1">
        <v>57</v>
      </c>
      <c r="B58" s="2" t="s">
        <v>2571</v>
      </c>
      <c r="C58" s="2" t="s">
        <v>2194</v>
      </c>
      <c r="D58" s="1">
        <v>7</v>
      </c>
      <c r="E58" s="2" t="s">
        <v>77</v>
      </c>
      <c r="F58" s="2" t="s">
        <v>61</v>
      </c>
      <c r="G58" s="2" t="s">
        <v>2572</v>
      </c>
      <c r="H58" s="2" t="s">
        <v>286</v>
      </c>
      <c r="I58" s="2" t="s">
        <v>492</v>
      </c>
      <c r="J58" s="2" t="s">
        <v>2573</v>
      </c>
      <c r="K58" s="2" t="s">
        <v>65</v>
      </c>
      <c r="L58" s="2" t="s">
        <v>108</v>
      </c>
    </row>
    <row r="59" spans="1:12" ht="25.5" x14ac:dyDescent="0.2">
      <c r="A59" s="1">
        <v>58</v>
      </c>
      <c r="B59" s="2" t="s">
        <v>2370</v>
      </c>
      <c r="C59" s="2" t="s">
        <v>2371</v>
      </c>
      <c r="D59" s="1">
        <v>1</v>
      </c>
      <c r="E59" s="2" t="s">
        <v>62</v>
      </c>
      <c r="F59" s="2" t="s">
        <v>1660</v>
      </c>
      <c r="G59" s="2" t="s">
        <v>2372</v>
      </c>
      <c r="H59" s="2" t="s">
        <v>286</v>
      </c>
      <c r="I59" s="2" t="s">
        <v>2373</v>
      </c>
      <c r="J59" s="2" t="s">
        <v>2374</v>
      </c>
      <c r="K59" s="2" t="s">
        <v>552</v>
      </c>
      <c r="L59" s="2" t="s">
        <v>108</v>
      </c>
    </row>
    <row r="60" spans="1:12" ht="25.5" x14ac:dyDescent="0.2">
      <c r="A60" s="1">
        <v>59</v>
      </c>
      <c r="B60" s="2" t="s">
        <v>2457</v>
      </c>
      <c r="C60" s="2" t="s">
        <v>2194</v>
      </c>
      <c r="D60" s="1">
        <v>16</v>
      </c>
      <c r="E60" s="2" t="s">
        <v>62</v>
      </c>
      <c r="F60" s="2" t="s">
        <v>1585</v>
      </c>
      <c r="G60" s="2" t="s">
        <v>2458</v>
      </c>
      <c r="H60" s="2" t="s">
        <v>104</v>
      </c>
      <c r="I60" s="2" t="s">
        <v>187</v>
      </c>
      <c r="J60" s="2" t="s">
        <v>2449</v>
      </c>
      <c r="K60" s="2" t="s">
        <v>65</v>
      </c>
      <c r="L60" s="2" t="s">
        <v>108</v>
      </c>
    </row>
    <row r="61" spans="1:12" ht="38.25" x14ac:dyDescent="0.2">
      <c r="A61" s="1">
        <v>60</v>
      </c>
      <c r="B61" s="2" t="s">
        <v>2253</v>
      </c>
      <c r="C61" s="2" t="s">
        <v>2254</v>
      </c>
      <c r="D61" s="1">
        <v>10</v>
      </c>
      <c r="E61" s="2" t="s">
        <v>77</v>
      </c>
      <c r="F61" s="2" t="s">
        <v>137</v>
      </c>
      <c r="G61" s="2" t="s">
        <v>2255</v>
      </c>
      <c r="H61" s="2" t="s">
        <v>97</v>
      </c>
      <c r="I61" s="2" t="s">
        <v>138</v>
      </c>
      <c r="J61" s="2" t="s">
        <v>2256</v>
      </c>
      <c r="K61" s="2" t="s">
        <v>56</v>
      </c>
      <c r="L61" s="2" t="s">
        <v>108</v>
      </c>
    </row>
    <row r="62" spans="1:12" x14ac:dyDescent="0.2">
      <c r="A62" s="1">
        <v>61</v>
      </c>
      <c r="B62" s="2" t="s">
        <v>2235</v>
      </c>
      <c r="C62" s="2" t="s">
        <v>2236</v>
      </c>
      <c r="D62" s="1">
        <v>1</v>
      </c>
      <c r="E62" s="2" t="s">
        <v>83</v>
      </c>
      <c r="F62" s="2" t="s">
        <v>786</v>
      </c>
      <c r="G62" s="2" t="s">
        <v>2237</v>
      </c>
      <c r="H62" s="2" t="s">
        <v>104</v>
      </c>
      <c r="I62" s="2" t="s">
        <v>2238</v>
      </c>
      <c r="J62" s="2" t="s">
        <v>2239</v>
      </c>
      <c r="K62" s="2" t="s">
        <v>65</v>
      </c>
      <c r="L62" s="2" t="s">
        <v>93</v>
      </c>
    </row>
    <row r="63" spans="1:12" ht="25.5" x14ac:dyDescent="0.2">
      <c r="A63" s="1">
        <v>62</v>
      </c>
      <c r="B63" s="2" t="s">
        <v>2348</v>
      </c>
      <c r="C63" s="2" t="s">
        <v>2222</v>
      </c>
      <c r="D63" s="1">
        <v>1</v>
      </c>
      <c r="E63" s="2" t="s">
        <v>83</v>
      </c>
      <c r="F63" s="2" t="s">
        <v>436</v>
      </c>
      <c r="G63" s="2" t="s">
        <v>2349</v>
      </c>
      <c r="H63" s="2" t="s">
        <v>104</v>
      </c>
      <c r="I63" s="2" t="s">
        <v>438</v>
      </c>
      <c r="J63" s="2" t="s">
        <v>2350</v>
      </c>
      <c r="K63" s="2" t="s">
        <v>126</v>
      </c>
      <c r="L63" s="2" t="s">
        <v>108</v>
      </c>
    </row>
    <row r="64" spans="1:12" ht="25.5" x14ac:dyDescent="0.2">
      <c r="A64" s="1">
        <v>63</v>
      </c>
      <c r="B64" s="2" t="s">
        <v>2354</v>
      </c>
      <c r="C64" s="2" t="s">
        <v>2222</v>
      </c>
      <c r="D64" s="1">
        <v>1</v>
      </c>
      <c r="E64" s="2" t="s">
        <v>83</v>
      </c>
      <c r="F64" s="2" t="s">
        <v>436</v>
      </c>
      <c r="G64" s="2" t="s">
        <v>2355</v>
      </c>
      <c r="H64" s="2" t="s">
        <v>104</v>
      </c>
      <c r="I64" s="2" t="s">
        <v>438</v>
      </c>
      <c r="J64" s="2" t="s">
        <v>2356</v>
      </c>
      <c r="K64" s="2" t="s">
        <v>1796</v>
      </c>
      <c r="L64" s="2" t="s">
        <v>108</v>
      </c>
    </row>
    <row r="65" spans="1:15" ht="25.5" x14ac:dyDescent="0.2">
      <c r="A65" s="1">
        <v>64</v>
      </c>
      <c r="B65" s="2" t="s">
        <v>2193</v>
      </c>
      <c r="C65" s="2" t="s">
        <v>2194</v>
      </c>
      <c r="D65" s="1">
        <v>16</v>
      </c>
      <c r="E65" s="2" t="s">
        <v>83</v>
      </c>
      <c r="F65" s="2" t="s">
        <v>880</v>
      </c>
      <c r="G65" s="2" t="s">
        <v>2195</v>
      </c>
      <c r="H65" s="2" t="s">
        <v>104</v>
      </c>
      <c r="I65" s="2" t="s">
        <v>492</v>
      </c>
      <c r="J65" s="2" t="s">
        <v>2196</v>
      </c>
      <c r="K65" s="2" t="s">
        <v>65</v>
      </c>
      <c r="L65" s="2" t="s">
        <v>108</v>
      </c>
    </row>
    <row r="66" spans="1:15" ht="25.5" x14ac:dyDescent="0.2">
      <c r="A66" s="1">
        <v>65</v>
      </c>
      <c r="B66" s="2" t="s">
        <v>2382</v>
      </c>
      <c r="C66" s="2" t="s">
        <v>2383</v>
      </c>
      <c r="D66" s="1">
        <v>1</v>
      </c>
      <c r="E66" s="2" t="s">
        <v>77</v>
      </c>
      <c r="F66" s="2" t="s">
        <v>379</v>
      </c>
      <c r="G66" s="2" t="s">
        <v>2384</v>
      </c>
      <c r="H66" s="2" t="s">
        <v>97</v>
      </c>
      <c r="I66" s="2" t="s">
        <v>96</v>
      </c>
      <c r="J66" s="2" t="s">
        <v>2385</v>
      </c>
      <c r="K66" s="2" t="s">
        <v>109</v>
      </c>
      <c r="L66" s="2" t="s">
        <v>86</v>
      </c>
    </row>
    <row r="67" spans="1:15" ht="38.25" x14ac:dyDescent="0.2">
      <c r="A67" s="1">
        <v>66</v>
      </c>
      <c r="B67" s="2" t="s">
        <v>2453</v>
      </c>
      <c r="C67" s="2" t="s">
        <v>2454</v>
      </c>
      <c r="D67" s="1">
        <v>1</v>
      </c>
      <c r="E67" s="2" t="s">
        <v>83</v>
      </c>
      <c r="F67" s="2" t="s">
        <v>1585</v>
      </c>
      <c r="G67" s="2" t="s">
        <v>2455</v>
      </c>
      <c r="H67" s="2" t="s">
        <v>104</v>
      </c>
      <c r="I67" s="2" t="s">
        <v>58</v>
      </c>
      <c r="J67" s="2" t="s">
        <v>2456</v>
      </c>
      <c r="K67" s="2" t="s">
        <v>116</v>
      </c>
      <c r="L67" s="2" t="s">
        <v>108</v>
      </c>
      <c r="M67" s="2" t="s">
        <v>1822</v>
      </c>
      <c r="N67" s="2" t="s">
        <v>152</v>
      </c>
      <c r="O67" s="2" t="s">
        <v>1823</v>
      </c>
    </row>
    <row r="68" spans="1:15" ht="38.25" x14ac:dyDescent="0.2">
      <c r="A68" s="1">
        <v>67</v>
      </c>
      <c r="B68" s="2" t="s">
        <v>2391</v>
      </c>
      <c r="C68" s="2" t="s">
        <v>2217</v>
      </c>
      <c r="D68" s="1">
        <v>1</v>
      </c>
      <c r="E68" s="2" t="s">
        <v>77</v>
      </c>
      <c r="F68" s="2" t="s">
        <v>560</v>
      </c>
      <c r="G68" s="2" t="s">
        <v>2392</v>
      </c>
      <c r="H68" s="2" t="s">
        <v>89</v>
      </c>
      <c r="I68" s="2" t="s">
        <v>58</v>
      </c>
      <c r="J68" s="2" t="s">
        <v>2393</v>
      </c>
      <c r="K68" s="2" t="s">
        <v>450</v>
      </c>
      <c r="L68" s="2" t="s">
        <v>108</v>
      </c>
    </row>
    <row r="69" spans="1:15" ht="38.25" x14ac:dyDescent="0.2">
      <c r="A69" s="1">
        <v>68</v>
      </c>
      <c r="B69" s="2" t="s">
        <v>2473</v>
      </c>
      <c r="C69" s="2" t="s">
        <v>2474</v>
      </c>
      <c r="D69" s="1">
        <v>4</v>
      </c>
      <c r="E69" s="2" t="s">
        <v>77</v>
      </c>
      <c r="F69" s="2" t="s">
        <v>313</v>
      </c>
      <c r="G69" s="2" t="s">
        <v>2475</v>
      </c>
      <c r="H69" s="2" t="s">
        <v>104</v>
      </c>
      <c r="I69" s="2" t="s">
        <v>58</v>
      </c>
      <c r="J69" s="2" t="s">
        <v>2476</v>
      </c>
      <c r="K69" s="2" t="s">
        <v>140</v>
      </c>
      <c r="L69" s="2" t="s">
        <v>55</v>
      </c>
    </row>
    <row r="70" spans="1:15" ht="25.5" x14ac:dyDescent="0.2">
      <c r="A70" s="1">
        <v>69</v>
      </c>
      <c r="B70" s="2" t="s">
        <v>2225</v>
      </c>
      <c r="C70" s="2" t="s">
        <v>2226</v>
      </c>
      <c r="D70" s="1">
        <v>1</v>
      </c>
      <c r="E70" s="2" t="s">
        <v>83</v>
      </c>
      <c r="F70" s="2" t="s">
        <v>786</v>
      </c>
      <c r="G70" s="2" t="s">
        <v>1611</v>
      </c>
      <c r="H70" s="2" t="s">
        <v>104</v>
      </c>
      <c r="I70" s="2" t="s">
        <v>128</v>
      </c>
      <c r="J70" s="2" t="s">
        <v>2227</v>
      </c>
      <c r="K70" s="2" t="s">
        <v>634</v>
      </c>
      <c r="L70" s="2" t="s">
        <v>108</v>
      </c>
    </row>
    <row r="71" spans="1:15" ht="25.5" x14ac:dyDescent="0.2">
      <c r="A71" s="1">
        <v>70</v>
      </c>
      <c r="B71" s="2" t="s">
        <v>2285</v>
      </c>
      <c r="C71" s="2" t="s">
        <v>2282</v>
      </c>
      <c r="D71" s="1">
        <v>4</v>
      </c>
      <c r="E71" s="2" t="s">
        <v>77</v>
      </c>
      <c r="F71" s="2" t="s">
        <v>1826</v>
      </c>
      <c r="G71" s="2" t="s">
        <v>2286</v>
      </c>
      <c r="H71" s="2" t="s">
        <v>104</v>
      </c>
      <c r="I71" s="2" t="s">
        <v>128</v>
      </c>
      <c r="J71" s="2" t="s">
        <v>2287</v>
      </c>
      <c r="K71" s="2" t="s">
        <v>73</v>
      </c>
      <c r="L71" s="2" t="s">
        <v>108</v>
      </c>
    </row>
    <row r="72" spans="1:15" ht="25.5" x14ac:dyDescent="0.2">
      <c r="A72" s="1">
        <v>71</v>
      </c>
      <c r="B72" s="2" t="s">
        <v>2320</v>
      </c>
      <c r="C72" s="2" t="s">
        <v>2194</v>
      </c>
      <c r="D72" s="1">
        <v>5</v>
      </c>
      <c r="E72" s="2" t="s">
        <v>83</v>
      </c>
      <c r="F72" s="2" t="s">
        <v>1091</v>
      </c>
      <c r="G72" s="2" t="s">
        <v>2321</v>
      </c>
      <c r="H72" s="2" t="s">
        <v>104</v>
      </c>
      <c r="I72" s="2" t="s">
        <v>187</v>
      </c>
      <c r="J72" s="2" t="s">
        <v>2322</v>
      </c>
      <c r="K72" s="2" t="s">
        <v>65</v>
      </c>
      <c r="L72" s="2" t="s">
        <v>108</v>
      </c>
    </row>
    <row r="73" spans="1:15" ht="25.5" x14ac:dyDescent="0.2">
      <c r="A73" s="1">
        <v>72</v>
      </c>
      <c r="B73" s="2" t="s">
        <v>2331</v>
      </c>
      <c r="C73" s="2" t="s">
        <v>2194</v>
      </c>
      <c r="D73" s="1">
        <v>5</v>
      </c>
      <c r="E73" s="2" t="s">
        <v>83</v>
      </c>
      <c r="F73" s="2" t="s">
        <v>2332</v>
      </c>
      <c r="G73" s="2" t="s">
        <v>2333</v>
      </c>
      <c r="H73" s="2" t="s">
        <v>104</v>
      </c>
      <c r="I73" s="2" t="s">
        <v>385</v>
      </c>
      <c r="J73" s="2" t="s">
        <v>2334</v>
      </c>
      <c r="K73" s="2" t="s">
        <v>65</v>
      </c>
      <c r="L73" s="2" t="s">
        <v>108</v>
      </c>
    </row>
    <row r="74" spans="1:15" ht="25.5" x14ac:dyDescent="0.2">
      <c r="A74" s="1">
        <v>73</v>
      </c>
      <c r="B74" s="2" t="s">
        <v>2574</v>
      </c>
      <c r="C74" s="2" t="s">
        <v>2194</v>
      </c>
      <c r="D74" s="1">
        <v>5</v>
      </c>
      <c r="E74" s="2" t="s">
        <v>83</v>
      </c>
      <c r="F74" s="2" t="s">
        <v>61</v>
      </c>
      <c r="G74" s="2" t="s">
        <v>2575</v>
      </c>
      <c r="H74" s="2" t="s">
        <v>104</v>
      </c>
      <c r="I74" s="2" t="s">
        <v>2576</v>
      </c>
      <c r="J74" s="2" t="s">
        <v>2577</v>
      </c>
      <c r="K74" s="2" t="s">
        <v>65</v>
      </c>
      <c r="L74" s="2" t="s">
        <v>108</v>
      </c>
    </row>
    <row r="75" spans="1:15" ht="25.5" x14ac:dyDescent="0.2">
      <c r="A75" s="1">
        <v>74</v>
      </c>
      <c r="B75" s="2" t="s">
        <v>2296</v>
      </c>
      <c r="C75" s="2" t="s">
        <v>2297</v>
      </c>
      <c r="D75" s="1">
        <v>5</v>
      </c>
      <c r="E75" s="2" t="s">
        <v>77</v>
      </c>
      <c r="F75" s="2" t="s">
        <v>1844</v>
      </c>
      <c r="G75" s="2" t="s">
        <v>2298</v>
      </c>
      <c r="H75" s="2" t="s">
        <v>104</v>
      </c>
      <c r="I75" s="2" t="s">
        <v>520</v>
      </c>
      <c r="J75" s="2" t="s">
        <v>2299</v>
      </c>
      <c r="K75" s="2" t="s">
        <v>65</v>
      </c>
      <c r="L75" s="2" t="s">
        <v>471</v>
      </c>
    </row>
    <row r="76" spans="1:15" ht="25.5" x14ac:dyDescent="0.2">
      <c r="A76" s="1">
        <v>75</v>
      </c>
      <c r="B76" s="2" t="s">
        <v>2569</v>
      </c>
      <c r="C76" s="2" t="s">
        <v>2194</v>
      </c>
      <c r="D76" s="1">
        <v>16</v>
      </c>
      <c r="E76" s="2" t="s">
        <v>69</v>
      </c>
      <c r="F76" s="2" t="s">
        <v>61</v>
      </c>
      <c r="G76" s="2" t="s">
        <v>213</v>
      </c>
      <c r="H76" s="2" t="s">
        <v>104</v>
      </c>
      <c r="I76" s="2" t="s">
        <v>128</v>
      </c>
      <c r="J76" s="2" t="s">
        <v>2570</v>
      </c>
      <c r="K76" s="2" t="s">
        <v>281</v>
      </c>
      <c r="L76" s="2" t="s">
        <v>108</v>
      </c>
    </row>
    <row r="77" spans="1:15" ht="25.5" x14ac:dyDescent="0.2">
      <c r="A77" s="1">
        <v>76</v>
      </c>
      <c r="B77" s="2" t="s">
        <v>2589</v>
      </c>
      <c r="C77" s="2" t="s">
        <v>2194</v>
      </c>
      <c r="D77" s="1">
        <v>14</v>
      </c>
      <c r="E77" s="2" t="s">
        <v>69</v>
      </c>
      <c r="F77" s="2" t="s">
        <v>61</v>
      </c>
      <c r="G77" s="2" t="s">
        <v>2590</v>
      </c>
      <c r="H77" s="2" t="s">
        <v>104</v>
      </c>
      <c r="I77" s="2" t="s">
        <v>138</v>
      </c>
      <c r="J77" s="2" t="s">
        <v>2591</v>
      </c>
      <c r="K77" s="2" t="s">
        <v>65</v>
      </c>
      <c r="L77" s="2" t="s">
        <v>108</v>
      </c>
      <c r="M77" s="2" t="s">
        <v>2592</v>
      </c>
      <c r="N77" s="2" t="s">
        <v>515</v>
      </c>
      <c r="O77" s="2" t="s">
        <v>2593</v>
      </c>
    </row>
    <row r="78" spans="1:15" ht="25.5" x14ac:dyDescent="0.2">
      <c r="A78" s="1">
        <v>77</v>
      </c>
      <c r="B78" s="2" t="s">
        <v>2587</v>
      </c>
      <c r="C78" s="2" t="s">
        <v>2194</v>
      </c>
      <c r="D78" s="1">
        <v>5</v>
      </c>
      <c r="E78" s="2" t="s">
        <v>69</v>
      </c>
      <c r="F78" s="2" t="s">
        <v>61</v>
      </c>
      <c r="G78" s="2" t="s">
        <v>988</v>
      </c>
      <c r="H78" s="2" t="s">
        <v>104</v>
      </c>
      <c r="I78" s="2" t="s">
        <v>988</v>
      </c>
      <c r="J78" s="2" t="s">
        <v>2588</v>
      </c>
      <c r="K78" s="2" t="s">
        <v>65</v>
      </c>
      <c r="L78" s="2" t="s">
        <v>108</v>
      </c>
    </row>
    <row r="79" spans="1:15" ht="25.5" x14ac:dyDescent="0.2">
      <c r="A79" s="1">
        <v>78</v>
      </c>
      <c r="B79" s="2" t="s">
        <v>2562</v>
      </c>
      <c r="C79" s="2" t="s">
        <v>2194</v>
      </c>
      <c r="D79" s="1">
        <v>5</v>
      </c>
      <c r="E79" s="2" t="s">
        <v>83</v>
      </c>
      <c r="F79" s="2" t="s">
        <v>68</v>
      </c>
      <c r="G79" s="2" t="s">
        <v>2563</v>
      </c>
      <c r="H79" s="2" t="s">
        <v>104</v>
      </c>
      <c r="I79" s="2" t="s">
        <v>2564</v>
      </c>
      <c r="J79" s="2" t="s">
        <v>2565</v>
      </c>
      <c r="K79" s="2" t="s">
        <v>65</v>
      </c>
      <c r="L79" s="2" t="s">
        <v>108</v>
      </c>
    </row>
    <row r="80" spans="1:15" ht="25.5" x14ac:dyDescent="0.2">
      <c r="A80" s="1">
        <v>79</v>
      </c>
      <c r="B80" s="2" t="s">
        <v>2459</v>
      </c>
      <c r="C80" s="2" t="s">
        <v>2194</v>
      </c>
      <c r="D80" s="1">
        <v>14</v>
      </c>
      <c r="E80" s="2" t="s">
        <v>62</v>
      </c>
      <c r="F80" s="2" t="s">
        <v>1585</v>
      </c>
      <c r="G80" s="2" t="s">
        <v>2127</v>
      </c>
      <c r="H80" s="2" t="s">
        <v>104</v>
      </c>
      <c r="I80" s="2" t="s">
        <v>187</v>
      </c>
      <c r="J80" s="2" t="s">
        <v>2460</v>
      </c>
      <c r="K80" s="2" t="s">
        <v>65</v>
      </c>
      <c r="L80" s="2" t="s">
        <v>108</v>
      </c>
    </row>
    <row r="81" spans="1:15" ht="25.5" x14ac:dyDescent="0.2">
      <c r="A81" s="1">
        <v>80</v>
      </c>
      <c r="B81" s="2" t="s">
        <v>2450</v>
      </c>
      <c r="C81" s="2" t="s">
        <v>2194</v>
      </c>
      <c r="D81" s="1">
        <v>14</v>
      </c>
      <c r="E81" s="2" t="s">
        <v>77</v>
      </c>
      <c r="F81" s="2" t="s">
        <v>1585</v>
      </c>
      <c r="G81" s="2" t="s">
        <v>2451</v>
      </c>
      <c r="H81" s="2" t="s">
        <v>104</v>
      </c>
      <c r="I81" s="2" t="s">
        <v>128</v>
      </c>
      <c r="J81" s="2" t="s">
        <v>2452</v>
      </c>
      <c r="K81" s="2" t="s">
        <v>65</v>
      </c>
      <c r="L81" s="2" t="s">
        <v>108</v>
      </c>
    </row>
    <row r="82" spans="1:15" ht="25.5" x14ac:dyDescent="0.2">
      <c r="A82" s="1">
        <v>81</v>
      </c>
      <c r="B82" s="2" t="s">
        <v>2461</v>
      </c>
      <c r="C82" s="2" t="s">
        <v>2194</v>
      </c>
      <c r="D82" s="1">
        <v>16</v>
      </c>
      <c r="E82" s="2" t="s">
        <v>62</v>
      </c>
      <c r="F82" s="2" t="s">
        <v>1585</v>
      </c>
      <c r="G82" s="2" t="s">
        <v>2462</v>
      </c>
      <c r="H82" s="2" t="s">
        <v>104</v>
      </c>
      <c r="I82" s="2" t="s">
        <v>164</v>
      </c>
      <c r="J82" s="2" t="s">
        <v>2463</v>
      </c>
      <c r="K82" s="2" t="s">
        <v>65</v>
      </c>
      <c r="L82" s="2" t="s">
        <v>108</v>
      </c>
    </row>
    <row r="83" spans="1:15" ht="25.5" x14ac:dyDescent="0.2">
      <c r="A83" s="1">
        <v>82</v>
      </c>
      <c r="B83" s="2" t="s">
        <v>2469</v>
      </c>
      <c r="C83" s="2" t="s">
        <v>2194</v>
      </c>
      <c r="D83" s="1">
        <v>14</v>
      </c>
      <c r="E83" s="2" t="s">
        <v>69</v>
      </c>
      <c r="F83" s="2" t="s">
        <v>1585</v>
      </c>
      <c r="G83" s="2" t="s">
        <v>2470</v>
      </c>
      <c r="H83" s="2" t="s">
        <v>104</v>
      </c>
      <c r="I83" s="2" t="s">
        <v>138</v>
      </c>
      <c r="J83" s="2" t="s">
        <v>2471</v>
      </c>
      <c r="K83" s="2" t="s">
        <v>65</v>
      </c>
      <c r="L83" s="2" t="s">
        <v>108</v>
      </c>
      <c r="M83" s="2" t="s">
        <v>808</v>
      </c>
      <c r="N83" s="2" t="s">
        <v>152</v>
      </c>
      <c r="O83" s="2" t="s">
        <v>2472</v>
      </c>
    </row>
    <row r="84" spans="1:15" ht="25.5" x14ac:dyDescent="0.2">
      <c r="A84" s="1">
        <v>83</v>
      </c>
      <c r="B84" s="2" t="s">
        <v>2447</v>
      </c>
      <c r="C84" s="2" t="s">
        <v>2194</v>
      </c>
      <c r="D84" s="1">
        <v>16</v>
      </c>
      <c r="E84" s="2" t="s">
        <v>83</v>
      </c>
      <c r="F84" s="2" t="s">
        <v>1585</v>
      </c>
      <c r="G84" s="2" t="s">
        <v>2448</v>
      </c>
      <c r="H84" s="2" t="s">
        <v>104</v>
      </c>
      <c r="I84" s="2" t="s">
        <v>164</v>
      </c>
      <c r="J84" s="2" t="s">
        <v>2449</v>
      </c>
      <c r="K84" s="2" t="s">
        <v>116</v>
      </c>
      <c r="L84" s="2" t="s">
        <v>108</v>
      </c>
    </row>
    <row r="85" spans="1:15" ht="25.5" x14ac:dyDescent="0.2">
      <c r="A85" s="1">
        <v>84</v>
      </c>
      <c r="B85" s="2" t="s">
        <v>2578</v>
      </c>
      <c r="C85" s="2" t="s">
        <v>2194</v>
      </c>
      <c r="D85" s="1">
        <v>12</v>
      </c>
      <c r="E85" s="2" t="s">
        <v>62</v>
      </c>
      <c r="F85" s="2" t="s">
        <v>61</v>
      </c>
      <c r="G85" s="2" t="s">
        <v>2579</v>
      </c>
      <c r="H85" s="2" t="s">
        <v>104</v>
      </c>
      <c r="I85" s="2" t="s">
        <v>187</v>
      </c>
      <c r="J85" s="2" t="s">
        <v>2463</v>
      </c>
      <c r="K85" s="2" t="s">
        <v>65</v>
      </c>
      <c r="L85" s="2" t="s">
        <v>108</v>
      </c>
    </row>
    <row r="86" spans="1:15" ht="25.5" x14ac:dyDescent="0.2">
      <c r="A86" s="1">
        <v>85</v>
      </c>
      <c r="B86" s="2" t="s">
        <v>2583</v>
      </c>
      <c r="C86" s="2" t="s">
        <v>2584</v>
      </c>
      <c r="D86" s="1">
        <v>4</v>
      </c>
      <c r="E86" s="2" t="s">
        <v>62</v>
      </c>
      <c r="F86" s="2" t="s">
        <v>61</v>
      </c>
      <c r="G86" s="2" t="s">
        <v>2585</v>
      </c>
      <c r="H86" s="2" t="s">
        <v>104</v>
      </c>
      <c r="I86" s="2" t="s">
        <v>187</v>
      </c>
      <c r="J86" s="2" t="s">
        <v>2586</v>
      </c>
      <c r="K86" s="2" t="s">
        <v>65</v>
      </c>
      <c r="L86" s="2" t="s">
        <v>108</v>
      </c>
    </row>
    <row r="87" spans="1:15" ht="25.5" x14ac:dyDescent="0.2">
      <c r="A87" s="1">
        <v>86</v>
      </c>
      <c r="B87" s="2" t="s">
        <v>2566</v>
      </c>
      <c r="C87" s="2" t="s">
        <v>2567</v>
      </c>
      <c r="D87" s="1">
        <v>14</v>
      </c>
      <c r="E87" s="2" t="s">
        <v>77</v>
      </c>
      <c r="F87" s="2" t="s">
        <v>61</v>
      </c>
      <c r="G87" s="2" t="s">
        <v>180</v>
      </c>
      <c r="H87" s="2" t="s">
        <v>104</v>
      </c>
      <c r="I87" s="2" t="s">
        <v>96</v>
      </c>
      <c r="J87" s="2" t="s">
        <v>2568</v>
      </c>
      <c r="K87" s="2" t="s">
        <v>65</v>
      </c>
      <c r="L87" s="2" t="s">
        <v>108</v>
      </c>
    </row>
    <row r="88" spans="1:15" ht="25.5" x14ac:dyDescent="0.2">
      <c r="A88" s="1">
        <v>87</v>
      </c>
      <c r="B88" s="2" t="s">
        <v>2316</v>
      </c>
      <c r="C88" s="2" t="s">
        <v>2317</v>
      </c>
      <c r="D88" s="1">
        <v>5</v>
      </c>
      <c r="E88" s="2" t="s">
        <v>69</v>
      </c>
      <c r="F88" s="2" t="s">
        <v>1091</v>
      </c>
      <c r="G88" s="2" t="s">
        <v>2318</v>
      </c>
      <c r="H88" s="2" t="s">
        <v>104</v>
      </c>
      <c r="I88" s="2" t="s">
        <v>96</v>
      </c>
      <c r="J88" s="2" t="s">
        <v>2319</v>
      </c>
      <c r="K88" s="2" t="s">
        <v>65</v>
      </c>
      <c r="L88" s="2" t="s">
        <v>108</v>
      </c>
    </row>
    <row r="89" spans="1:15" ht="38.25" x14ac:dyDescent="0.2">
      <c r="A89" s="1">
        <v>88</v>
      </c>
      <c r="B89" s="2" t="s">
        <v>2529</v>
      </c>
      <c r="C89" s="2" t="s">
        <v>2530</v>
      </c>
      <c r="D89" s="1">
        <v>13</v>
      </c>
      <c r="E89" s="2" t="s">
        <v>69</v>
      </c>
      <c r="F89" s="2" t="s">
        <v>82</v>
      </c>
      <c r="G89" s="2" t="s">
        <v>2531</v>
      </c>
      <c r="H89" s="2" t="s">
        <v>104</v>
      </c>
      <c r="I89" s="2" t="s">
        <v>145</v>
      </c>
      <c r="J89" s="2" t="s">
        <v>2532</v>
      </c>
      <c r="K89" s="2" t="s">
        <v>65</v>
      </c>
      <c r="L89" s="2" t="s">
        <v>93</v>
      </c>
    </row>
    <row r="90" spans="1:15" ht="25.5" x14ac:dyDescent="0.2">
      <c r="A90" s="1">
        <v>89</v>
      </c>
      <c r="B90" s="2" t="s">
        <v>2375</v>
      </c>
      <c r="C90" s="2" t="s">
        <v>2222</v>
      </c>
      <c r="D90" s="1">
        <v>1</v>
      </c>
      <c r="E90" s="2" t="s">
        <v>62</v>
      </c>
      <c r="F90" s="2" t="s">
        <v>1660</v>
      </c>
      <c r="G90" s="2" t="s">
        <v>2376</v>
      </c>
      <c r="H90" s="2" t="s">
        <v>104</v>
      </c>
      <c r="I90" s="2" t="s">
        <v>187</v>
      </c>
      <c r="J90" s="2" t="s">
        <v>2377</v>
      </c>
      <c r="K90" s="2" t="s">
        <v>87</v>
      </c>
      <c r="L90" s="2" t="s">
        <v>108</v>
      </c>
    </row>
    <row r="91" spans="1:15" ht="25.5" x14ac:dyDescent="0.2">
      <c r="A91" s="1">
        <v>90</v>
      </c>
      <c r="B91" s="2" t="s">
        <v>2357</v>
      </c>
      <c r="C91" s="2" t="s">
        <v>2222</v>
      </c>
      <c r="D91" s="1">
        <v>1</v>
      </c>
      <c r="E91" s="2" t="s">
        <v>83</v>
      </c>
      <c r="F91" s="2" t="s">
        <v>436</v>
      </c>
      <c r="G91" s="2" t="s">
        <v>2358</v>
      </c>
      <c r="H91" s="2" t="s">
        <v>104</v>
      </c>
      <c r="I91" s="2" t="s">
        <v>309</v>
      </c>
      <c r="J91" s="2" t="s">
        <v>2359</v>
      </c>
      <c r="K91" s="2" t="s">
        <v>126</v>
      </c>
      <c r="L91" s="2" t="s">
        <v>108</v>
      </c>
    </row>
    <row r="92" spans="1:15" ht="38.25" x14ac:dyDescent="0.2">
      <c r="A92" s="1">
        <v>91</v>
      </c>
      <c r="B92" s="2" t="s">
        <v>2401</v>
      </c>
      <c r="C92" s="2" t="s">
        <v>2402</v>
      </c>
      <c r="D92" s="1">
        <v>6</v>
      </c>
      <c r="E92" s="2" t="s">
        <v>69</v>
      </c>
      <c r="F92" s="2" t="s">
        <v>307</v>
      </c>
      <c r="G92" s="2" t="s">
        <v>307</v>
      </c>
      <c r="H92" s="2" t="s">
        <v>89</v>
      </c>
      <c r="I92" s="2" t="s">
        <v>187</v>
      </c>
      <c r="J92" s="2" t="s">
        <v>2403</v>
      </c>
      <c r="K92" s="2" t="s">
        <v>634</v>
      </c>
      <c r="L92" s="2" t="s">
        <v>93</v>
      </c>
    </row>
    <row r="93" spans="1:15" ht="38.25" x14ac:dyDescent="0.2">
      <c r="A93" s="1">
        <v>92</v>
      </c>
      <c r="B93" s="2" t="s">
        <v>2277</v>
      </c>
      <c r="C93" s="2" t="s">
        <v>2278</v>
      </c>
      <c r="D93" s="1">
        <v>6</v>
      </c>
      <c r="E93" s="2" t="s">
        <v>62</v>
      </c>
      <c r="F93" s="2" t="s">
        <v>812</v>
      </c>
      <c r="G93" s="2" t="s">
        <v>2279</v>
      </c>
      <c r="H93" s="2" t="s">
        <v>104</v>
      </c>
      <c r="I93" s="2" t="s">
        <v>58</v>
      </c>
      <c r="J93" s="2" t="s">
        <v>2280</v>
      </c>
      <c r="K93" s="2" t="s">
        <v>634</v>
      </c>
      <c r="L93" s="2" t="s">
        <v>108</v>
      </c>
    </row>
    <row r="94" spans="1:15" ht="25.5" x14ac:dyDescent="0.2">
      <c r="A94" s="1">
        <v>93</v>
      </c>
      <c r="B94" s="2" t="s">
        <v>2327</v>
      </c>
      <c r="C94" s="2" t="s">
        <v>2328</v>
      </c>
      <c r="D94" s="1">
        <v>1</v>
      </c>
      <c r="E94" s="2" t="s">
        <v>83</v>
      </c>
      <c r="F94" s="2" t="s">
        <v>1330</v>
      </c>
      <c r="G94" s="2" t="s">
        <v>2329</v>
      </c>
      <c r="H94" s="2" t="s">
        <v>59</v>
      </c>
      <c r="I94" s="2" t="s">
        <v>238</v>
      </c>
      <c r="J94" s="2" t="s">
        <v>2330</v>
      </c>
      <c r="K94" s="2" t="s">
        <v>281</v>
      </c>
      <c r="L94" s="2" t="s">
        <v>55</v>
      </c>
    </row>
    <row r="95" spans="1:15" ht="38.25" x14ac:dyDescent="0.2">
      <c r="A95" s="1">
        <v>94</v>
      </c>
      <c r="B95" s="2" t="s">
        <v>2508</v>
      </c>
      <c r="C95" s="2" t="s">
        <v>2509</v>
      </c>
      <c r="D95" s="1">
        <v>1</v>
      </c>
      <c r="E95" s="2" t="s">
        <v>69</v>
      </c>
      <c r="F95" s="2" t="s">
        <v>99</v>
      </c>
      <c r="G95" s="2" t="s">
        <v>2510</v>
      </c>
      <c r="H95" s="2" t="s">
        <v>59</v>
      </c>
      <c r="I95" s="2" t="s">
        <v>145</v>
      </c>
      <c r="J95" s="2" t="s">
        <v>2511</v>
      </c>
      <c r="K95" s="2" t="s">
        <v>73</v>
      </c>
      <c r="L95" s="2" t="s">
        <v>55</v>
      </c>
    </row>
    <row r="96" spans="1:15" ht="38.25" x14ac:dyDescent="0.2">
      <c r="A96" s="1">
        <v>95</v>
      </c>
      <c r="B96" s="2" t="s">
        <v>2464</v>
      </c>
      <c r="C96" s="2" t="s">
        <v>2222</v>
      </c>
      <c r="D96" s="1">
        <v>1</v>
      </c>
      <c r="E96" s="2" t="s">
        <v>83</v>
      </c>
      <c r="F96" s="2" t="s">
        <v>1585</v>
      </c>
      <c r="G96" s="2" t="s">
        <v>2465</v>
      </c>
      <c r="H96" s="2" t="s">
        <v>104</v>
      </c>
      <c r="I96" s="2" t="s">
        <v>901</v>
      </c>
      <c r="J96" s="2" t="s">
        <v>2466</v>
      </c>
      <c r="K96" s="2" t="s">
        <v>415</v>
      </c>
      <c r="L96" s="2" t="s">
        <v>108</v>
      </c>
      <c r="M96" s="2" t="s">
        <v>2467</v>
      </c>
      <c r="N96" s="2" t="s">
        <v>1552</v>
      </c>
      <c r="O96" s="2" t="s">
        <v>2468</v>
      </c>
    </row>
    <row r="97" spans="1:15" ht="38.25" x14ac:dyDescent="0.2">
      <c r="A97" s="1">
        <v>96</v>
      </c>
      <c r="B97" s="2" t="s">
        <v>2386</v>
      </c>
      <c r="C97" s="2" t="s">
        <v>2387</v>
      </c>
      <c r="D97" s="1">
        <v>2000</v>
      </c>
      <c r="E97" s="2" t="s">
        <v>69</v>
      </c>
      <c r="F97" s="2" t="s">
        <v>284</v>
      </c>
      <c r="G97" s="2" t="s">
        <v>2388</v>
      </c>
      <c r="H97" s="2" t="s">
        <v>104</v>
      </c>
      <c r="I97" s="2" t="s">
        <v>2389</v>
      </c>
      <c r="J97" s="2" t="s">
        <v>2390</v>
      </c>
      <c r="K97" s="2" t="s">
        <v>65</v>
      </c>
      <c r="L97" s="2" t="s">
        <v>86</v>
      </c>
    </row>
    <row r="98" spans="1:15" ht="25.5" x14ac:dyDescent="0.2">
      <c r="A98" s="1">
        <v>97</v>
      </c>
      <c r="B98" s="2" t="s">
        <v>2516</v>
      </c>
      <c r="C98" s="2" t="s">
        <v>2517</v>
      </c>
      <c r="D98" s="1">
        <v>13</v>
      </c>
      <c r="E98" s="2" t="s">
        <v>69</v>
      </c>
      <c r="F98" s="2" t="s">
        <v>82</v>
      </c>
      <c r="G98" s="2" t="s">
        <v>2518</v>
      </c>
      <c r="H98" s="2" t="s">
        <v>97</v>
      </c>
      <c r="I98" s="2" t="s">
        <v>2519</v>
      </c>
      <c r="J98" s="2" t="s">
        <v>2520</v>
      </c>
      <c r="K98" s="2" t="s">
        <v>65</v>
      </c>
      <c r="L98" s="2" t="s">
        <v>93</v>
      </c>
    </row>
    <row r="99" spans="1:15" ht="25.5" x14ac:dyDescent="0.2">
      <c r="A99" s="1">
        <v>98</v>
      </c>
      <c r="B99" s="2" t="s">
        <v>2266</v>
      </c>
      <c r="C99" s="2" t="s">
        <v>2267</v>
      </c>
      <c r="D99" s="1">
        <v>6</v>
      </c>
      <c r="E99" s="2" t="s">
        <v>62</v>
      </c>
      <c r="F99" s="2" t="s">
        <v>137</v>
      </c>
      <c r="G99" s="2" t="s">
        <v>2268</v>
      </c>
      <c r="H99" s="2" t="s">
        <v>104</v>
      </c>
      <c r="I99" s="2" t="s">
        <v>128</v>
      </c>
      <c r="J99" s="2" t="s">
        <v>2269</v>
      </c>
      <c r="K99" s="2" t="s">
        <v>65</v>
      </c>
      <c r="L99" s="2" t="s">
        <v>93</v>
      </c>
    </row>
    <row r="100" spans="1:15" ht="25.5" x14ac:dyDescent="0.2">
      <c r="A100" s="1">
        <v>99</v>
      </c>
      <c r="B100" s="2" t="s">
        <v>2533</v>
      </c>
      <c r="C100" s="2" t="s">
        <v>2534</v>
      </c>
      <c r="D100" s="1">
        <v>13</v>
      </c>
      <c r="E100" s="2" t="s">
        <v>69</v>
      </c>
      <c r="F100" s="2" t="s">
        <v>82</v>
      </c>
      <c r="G100" s="2" t="s">
        <v>2535</v>
      </c>
      <c r="H100" s="2" t="s">
        <v>104</v>
      </c>
      <c r="I100" s="2" t="s">
        <v>187</v>
      </c>
      <c r="J100" s="2" t="s">
        <v>2536</v>
      </c>
      <c r="K100" s="2" t="s">
        <v>189</v>
      </c>
      <c r="L100" s="2" t="s">
        <v>86</v>
      </c>
    </row>
    <row r="101" spans="1:15" ht="38.25" x14ac:dyDescent="0.2">
      <c r="A101" s="1">
        <v>100</v>
      </c>
      <c r="B101" s="2" t="s">
        <v>2580</v>
      </c>
      <c r="C101" s="2" t="s">
        <v>2324</v>
      </c>
      <c r="D101" s="1">
        <v>1</v>
      </c>
      <c r="E101" s="2" t="s">
        <v>62</v>
      </c>
      <c r="F101" s="2" t="s">
        <v>61</v>
      </c>
      <c r="G101" s="2" t="s">
        <v>2581</v>
      </c>
      <c r="H101" s="2" t="s">
        <v>59</v>
      </c>
      <c r="I101" s="2" t="s">
        <v>58</v>
      </c>
      <c r="J101" s="2" t="s">
        <v>2582</v>
      </c>
      <c r="K101" s="2" t="s">
        <v>65</v>
      </c>
      <c r="L101" s="2" t="s">
        <v>93</v>
      </c>
    </row>
    <row r="102" spans="1:15" ht="25.5" x14ac:dyDescent="0.2">
      <c r="A102" s="1">
        <v>101</v>
      </c>
      <c r="B102" s="2" t="s">
        <v>2541</v>
      </c>
      <c r="C102" s="2" t="s">
        <v>2542</v>
      </c>
      <c r="D102" s="1">
        <v>4</v>
      </c>
      <c r="E102" s="2" t="s">
        <v>62</v>
      </c>
      <c r="F102" s="2" t="s">
        <v>68</v>
      </c>
      <c r="G102" s="2" t="s">
        <v>2543</v>
      </c>
      <c r="H102" s="2" t="s">
        <v>59</v>
      </c>
      <c r="I102" s="2" t="s">
        <v>273</v>
      </c>
      <c r="J102" s="2" t="s">
        <v>2544</v>
      </c>
      <c r="K102" s="2" t="s">
        <v>140</v>
      </c>
      <c r="L102" s="2" t="s">
        <v>55</v>
      </c>
    </row>
    <row r="103" spans="1:15" ht="38.25" x14ac:dyDescent="0.2">
      <c r="A103" s="1">
        <v>102</v>
      </c>
      <c r="B103" s="2" t="s">
        <v>2435</v>
      </c>
      <c r="C103" s="2" t="s">
        <v>2436</v>
      </c>
      <c r="D103" s="1">
        <v>30</v>
      </c>
      <c r="E103" s="2" t="s">
        <v>62</v>
      </c>
      <c r="F103" s="2" t="s">
        <v>162</v>
      </c>
      <c r="G103" s="2" t="s">
        <v>2437</v>
      </c>
      <c r="H103" s="2" t="s">
        <v>104</v>
      </c>
      <c r="I103" s="2" t="s">
        <v>58</v>
      </c>
      <c r="J103" s="2" t="s">
        <v>2438</v>
      </c>
      <c r="K103" s="2" t="s">
        <v>140</v>
      </c>
      <c r="L103" s="2" t="s">
        <v>108</v>
      </c>
    </row>
    <row r="104" spans="1:15" x14ac:dyDescent="0.2">
      <c r="A104" s="1">
        <v>103</v>
      </c>
      <c r="B104" s="2" t="s">
        <v>2549</v>
      </c>
      <c r="C104" s="2" t="s">
        <v>2222</v>
      </c>
      <c r="D104" s="1">
        <v>1</v>
      </c>
      <c r="E104" s="2" t="s">
        <v>83</v>
      </c>
      <c r="F104" s="2" t="s">
        <v>68</v>
      </c>
      <c r="G104" s="2" t="s">
        <v>2550</v>
      </c>
      <c r="H104" s="2" t="s">
        <v>104</v>
      </c>
      <c r="I104" s="2" t="s">
        <v>2551</v>
      </c>
      <c r="J104" s="2" t="s">
        <v>2551</v>
      </c>
      <c r="K104" s="2" t="s">
        <v>126</v>
      </c>
      <c r="L104" s="2" t="s">
        <v>108</v>
      </c>
    </row>
    <row r="105" spans="1:15" ht="25.5" x14ac:dyDescent="0.2">
      <c r="A105" s="1">
        <v>104</v>
      </c>
      <c r="B105" s="2" t="s">
        <v>2512</v>
      </c>
      <c r="C105" s="2" t="s">
        <v>2513</v>
      </c>
      <c r="D105" s="1">
        <v>13</v>
      </c>
      <c r="E105" s="2" t="s">
        <v>83</v>
      </c>
      <c r="F105" s="2" t="s">
        <v>82</v>
      </c>
      <c r="G105" s="2" t="s">
        <v>2512</v>
      </c>
      <c r="H105" s="2" t="s">
        <v>97</v>
      </c>
      <c r="I105" s="2" t="s">
        <v>2514</v>
      </c>
      <c r="J105" s="2" t="s">
        <v>2515</v>
      </c>
      <c r="K105" s="2" t="s">
        <v>56</v>
      </c>
      <c r="L105" s="2" t="s">
        <v>55</v>
      </c>
    </row>
    <row r="106" spans="1:15" ht="38.25" x14ac:dyDescent="0.2">
      <c r="A106" s="1">
        <v>105</v>
      </c>
      <c r="B106" s="2" t="s">
        <v>2524</v>
      </c>
      <c r="C106" s="2" t="s">
        <v>2525</v>
      </c>
      <c r="D106" s="1">
        <v>13</v>
      </c>
      <c r="E106" s="2" t="s">
        <v>77</v>
      </c>
      <c r="F106" s="2" t="s">
        <v>82</v>
      </c>
      <c r="G106" s="2" t="s">
        <v>2526</v>
      </c>
      <c r="H106" s="2" t="s">
        <v>97</v>
      </c>
      <c r="I106" s="2" t="s">
        <v>2527</v>
      </c>
      <c r="J106" s="2" t="s">
        <v>2528</v>
      </c>
      <c r="K106" s="2" t="s">
        <v>1035</v>
      </c>
      <c r="L106" s="2" t="s">
        <v>72</v>
      </c>
    </row>
    <row r="107" spans="1:15" ht="38.25" x14ac:dyDescent="0.2">
      <c r="A107" s="1">
        <v>106</v>
      </c>
      <c r="B107" s="2" t="s">
        <v>2288</v>
      </c>
      <c r="C107" s="2" t="s">
        <v>2289</v>
      </c>
      <c r="D107" s="1">
        <v>3</v>
      </c>
      <c r="E107" s="2" t="s">
        <v>69</v>
      </c>
      <c r="F107" s="2" t="s">
        <v>143</v>
      </c>
      <c r="G107" s="2" t="s">
        <v>2290</v>
      </c>
      <c r="H107" s="2" t="s">
        <v>104</v>
      </c>
      <c r="I107" s="2" t="s">
        <v>145</v>
      </c>
      <c r="J107" s="2" t="s">
        <v>2291</v>
      </c>
      <c r="K107" s="2" t="s">
        <v>634</v>
      </c>
      <c r="L107" s="2" t="s">
        <v>108</v>
      </c>
    </row>
    <row r="108" spans="1:15" ht="25.5" x14ac:dyDescent="0.2">
      <c r="A108" s="1">
        <v>107</v>
      </c>
      <c r="B108" s="2" t="s">
        <v>2205</v>
      </c>
      <c r="C108" s="2" t="s">
        <v>2206</v>
      </c>
      <c r="D108" s="1">
        <v>7</v>
      </c>
      <c r="E108" s="2" t="s">
        <v>62</v>
      </c>
      <c r="F108" s="2" t="s">
        <v>786</v>
      </c>
      <c r="G108" s="2" t="s">
        <v>2207</v>
      </c>
      <c r="H108" s="2" t="s">
        <v>104</v>
      </c>
      <c r="I108" s="2" t="s">
        <v>2208</v>
      </c>
      <c r="J108" s="2" t="s">
        <v>2209</v>
      </c>
      <c r="K108" s="2" t="s">
        <v>140</v>
      </c>
      <c r="L108" s="2" t="s">
        <v>93</v>
      </c>
      <c r="M108" s="2" t="s">
        <v>2210</v>
      </c>
      <c r="N108" s="2" t="s">
        <v>496</v>
      </c>
      <c r="O108" s="2" t="s">
        <v>2211</v>
      </c>
    </row>
  </sheetData>
  <sheetProtection algorithmName="SHA-512" hashValue="A3FOawQJZBcYrhUnhrbYp1rB+5uL77VchtGJtf3EVlE9V1MqyALrnz4Yx7tMBbFaLb/jxouCWcfNgtvwh8Y7jw==" saltValue="kK1AnrdTXqdQeTmA8slYGQ==" spinCount="100000" sheet="1" objects="1" scenarios="1" autoFilter="0"/>
  <autoFilter ref="A1:O100">
    <sortState ref="A2:O108">
      <sortCondition ref="B1:B100"/>
    </sortState>
  </autoFilter>
  <pageMargins left="0.5" right="0.5" top="1" bottom="1" header="0.5" footer="0.5"/>
  <pageSetup paperSize="9" orientation="portrait" useFirstPageNumber="1" r:id="rId1"/>
  <headerFooter>
    <oddHeader>&amp;C&amp;"Times New Roman,Regular"&amp;12&amp;A</oddHeader>
    <oddFooter>&amp;C&amp;"Times New Roman,Regular"&amp;12Page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zoomScaleNormal="100" workbookViewId="0">
      <pane ySplit="1" topLeftCell="A2" activePane="bottomLeft" state="frozen"/>
      <selection pane="bottomLeft" activeCell="A2" sqref="A2"/>
    </sheetView>
  </sheetViews>
  <sheetFormatPr defaultRowHeight="12.75" x14ac:dyDescent="0.2"/>
  <cols>
    <col min="1" max="1" width="7.7109375" style="1" customWidth="1"/>
    <col min="2" max="2" width="108.42578125" style="2" customWidth="1"/>
    <col min="3" max="3" width="89.5703125" style="2" customWidth="1"/>
    <col min="4" max="4" width="9.140625" style="1"/>
    <col min="5" max="5" width="50" style="2" customWidth="1"/>
    <col min="6" max="6" width="40.7109375" style="2" customWidth="1"/>
    <col min="7" max="7" width="81.42578125" style="2" customWidth="1"/>
    <col min="8" max="8" width="86.85546875" style="2" customWidth="1"/>
    <col min="9" max="9" width="94.85546875" style="2" customWidth="1"/>
    <col min="10" max="10" width="102.140625" style="2" customWidth="1"/>
    <col min="11" max="11" width="38.140625" style="2" customWidth="1"/>
    <col min="12" max="12" width="23.140625" style="2" customWidth="1"/>
    <col min="13" max="13" width="75.7109375" style="2" customWidth="1"/>
    <col min="14" max="14" width="41.42578125" style="2" customWidth="1"/>
    <col min="15" max="15" width="50.7109375" style="2" customWidth="1"/>
    <col min="16" max="16384" width="9.140625" style="2"/>
  </cols>
  <sheetData>
    <row r="1" spans="1:15" ht="51" x14ac:dyDescent="0.2">
      <c r="A1" s="19" t="s">
        <v>24</v>
      </c>
      <c r="B1" s="19" t="s">
        <v>14</v>
      </c>
      <c r="C1" s="19" t="s">
        <v>15</v>
      </c>
      <c r="D1" s="19" t="s">
        <v>0</v>
      </c>
      <c r="E1" s="19" t="s">
        <v>16</v>
      </c>
      <c r="F1" s="19" t="s">
        <v>17</v>
      </c>
      <c r="G1" s="19" t="s">
        <v>18</v>
      </c>
      <c r="H1" s="19" t="s">
        <v>19</v>
      </c>
      <c r="I1" s="19" t="s">
        <v>20</v>
      </c>
      <c r="J1" s="19" t="s">
        <v>21</v>
      </c>
      <c r="K1" s="19" t="s">
        <v>22</v>
      </c>
      <c r="L1" s="19" t="s">
        <v>23</v>
      </c>
      <c r="M1" s="8" t="s">
        <v>25</v>
      </c>
      <c r="N1" s="8" t="s">
        <v>26</v>
      </c>
      <c r="O1" s="8" t="s">
        <v>27</v>
      </c>
    </row>
    <row r="2" spans="1:15" ht="38.25" x14ac:dyDescent="0.2">
      <c r="A2" s="1">
        <v>1</v>
      </c>
      <c r="B2" s="2" t="s">
        <v>1518</v>
      </c>
      <c r="C2" s="2" t="s">
        <v>1519</v>
      </c>
      <c r="D2" s="1">
        <v>5</v>
      </c>
      <c r="E2" s="2" t="s">
        <v>69</v>
      </c>
      <c r="F2" s="2" t="s">
        <v>99</v>
      </c>
      <c r="G2" s="2" t="s">
        <v>1520</v>
      </c>
      <c r="H2" s="2" t="s">
        <v>97</v>
      </c>
      <c r="I2" s="2" t="s">
        <v>58</v>
      </c>
      <c r="J2" s="2" t="s">
        <v>1521</v>
      </c>
      <c r="K2" s="2" t="s">
        <v>56</v>
      </c>
      <c r="L2" s="2" t="s">
        <v>55</v>
      </c>
    </row>
    <row r="3" spans="1:15" ht="38.25" x14ac:dyDescent="0.2">
      <c r="A3" s="1">
        <v>2</v>
      </c>
      <c r="B3" s="2" t="s">
        <v>1526</v>
      </c>
      <c r="C3" s="2" t="s">
        <v>1527</v>
      </c>
      <c r="D3" s="1">
        <v>3</v>
      </c>
      <c r="E3" s="2" t="s">
        <v>69</v>
      </c>
      <c r="F3" s="2" t="s">
        <v>99</v>
      </c>
      <c r="G3" s="2" t="s">
        <v>1528</v>
      </c>
      <c r="H3" s="2" t="s">
        <v>59</v>
      </c>
      <c r="I3" s="2" t="s">
        <v>58</v>
      </c>
      <c r="J3" s="2" t="s">
        <v>1529</v>
      </c>
      <c r="K3" s="2" t="s">
        <v>56</v>
      </c>
      <c r="L3" s="2" t="s">
        <v>72</v>
      </c>
    </row>
    <row r="4" spans="1:15" ht="25.5" x14ac:dyDescent="0.2">
      <c r="A4" s="1">
        <v>3</v>
      </c>
      <c r="B4" s="2" t="s">
        <v>1600</v>
      </c>
      <c r="C4" s="2" t="s">
        <v>1601</v>
      </c>
      <c r="D4" s="1">
        <v>1</v>
      </c>
      <c r="E4" s="2" t="s">
        <v>69</v>
      </c>
      <c r="F4" s="2" t="s">
        <v>68</v>
      </c>
      <c r="G4" s="2" t="s">
        <v>1602</v>
      </c>
      <c r="H4" s="2" t="s">
        <v>97</v>
      </c>
      <c r="I4" s="2" t="s">
        <v>164</v>
      </c>
      <c r="J4" s="2" t="s">
        <v>1603</v>
      </c>
      <c r="K4" s="2" t="s">
        <v>65</v>
      </c>
      <c r="L4" s="2" t="s">
        <v>55</v>
      </c>
    </row>
    <row r="5" spans="1:15" ht="25.5" x14ac:dyDescent="0.2">
      <c r="A5" s="1">
        <v>4</v>
      </c>
      <c r="B5" s="2" t="s">
        <v>1510</v>
      </c>
      <c r="C5" s="2" t="s">
        <v>1511</v>
      </c>
      <c r="D5" s="1">
        <v>3</v>
      </c>
      <c r="E5" s="2" t="s">
        <v>77</v>
      </c>
      <c r="F5" s="2" t="s">
        <v>251</v>
      </c>
      <c r="G5" s="2" t="s">
        <v>1512</v>
      </c>
      <c r="H5" s="2" t="s">
        <v>104</v>
      </c>
      <c r="I5" s="2" t="s">
        <v>221</v>
      </c>
      <c r="J5" s="2" t="s">
        <v>1513</v>
      </c>
      <c r="K5" s="2" t="s">
        <v>688</v>
      </c>
      <c r="L5" s="2" t="s">
        <v>108</v>
      </c>
    </row>
    <row r="6" spans="1:15" ht="38.25" x14ac:dyDescent="0.2">
      <c r="A6" s="1">
        <v>5</v>
      </c>
      <c r="B6" s="2" t="s">
        <v>1591</v>
      </c>
      <c r="C6" s="2" t="s">
        <v>1592</v>
      </c>
      <c r="D6" s="1">
        <v>2</v>
      </c>
      <c r="E6" s="2" t="s">
        <v>62</v>
      </c>
      <c r="F6" s="2" t="s">
        <v>82</v>
      </c>
      <c r="G6" s="2" t="s">
        <v>1593</v>
      </c>
      <c r="H6" s="2" t="s">
        <v>104</v>
      </c>
      <c r="I6" s="2" t="s">
        <v>58</v>
      </c>
      <c r="J6" s="2" t="s">
        <v>1594</v>
      </c>
      <c r="K6" s="2" t="s">
        <v>140</v>
      </c>
      <c r="L6" s="2" t="s">
        <v>55</v>
      </c>
    </row>
    <row r="7" spans="1:15" ht="38.25" x14ac:dyDescent="0.2">
      <c r="A7" s="1">
        <v>6</v>
      </c>
      <c r="B7" s="2" t="s">
        <v>1506</v>
      </c>
      <c r="C7" s="2" t="s">
        <v>1507</v>
      </c>
      <c r="D7" s="1">
        <v>3</v>
      </c>
      <c r="E7" s="2" t="s">
        <v>83</v>
      </c>
      <c r="F7" s="2" t="s">
        <v>251</v>
      </c>
      <c r="G7" s="2" t="s">
        <v>1508</v>
      </c>
      <c r="H7" s="2" t="s">
        <v>104</v>
      </c>
      <c r="I7" s="2" t="s">
        <v>58</v>
      </c>
      <c r="J7" s="2" t="s">
        <v>1509</v>
      </c>
      <c r="K7" s="2" t="s">
        <v>1035</v>
      </c>
      <c r="L7" s="2" t="s">
        <v>108</v>
      </c>
    </row>
    <row r="8" spans="1:15" ht="25.5" x14ac:dyDescent="0.2">
      <c r="A8" s="1">
        <v>7</v>
      </c>
      <c r="B8" s="2" t="s">
        <v>1543</v>
      </c>
      <c r="C8" s="2" t="s">
        <v>1544</v>
      </c>
      <c r="D8" s="1">
        <v>2</v>
      </c>
      <c r="E8" s="2" t="s">
        <v>69</v>
      </c>
      <c r="F8" s="2" t="s">
        <v>137</v>
      </c>
      <c r="G8" s="2" t="s">
        <v>1545</v>
      </c>
      <c r="H8" s="2" t="s">
        <v>59</v>
      </c>
      <c r="I8" s="2" t="s">
        <v>546</v>
      </c>
      <c r="J8" s="2" t="s">
        <v>1546</v>
      </c>
      <c r="K8" s="2" t="s">
        <v>65</v>
      </c>
      <c r="L8" s="2" t="s">
        <v>55</v>
      </c>
    </row>
    <row r="9" spans="1:15" ht="25.5" x14ac:dyDescent="0.2">
      <c r="A9" s="1">
        <v>8</v>
      </c>
      <c r="B9" s="2" t="s">
        <v>1499</v>
      </c>
      <c r="C9" s="2" t="s">
        <v>1500</v>
      </c>
      <c r="D9" s="1">
        <v>2</v>
      </c>
      <c r="E9" s="2" t="s">
        <v>69</v>
      </c>
      <c r="F9" s="2" t="s">
        <v>137</v>
      </c>
      <c r="G9" s="2" t="s">
        <v>406</v>
      </c>
      <c r="H9" s="2" t="s">
        <v>104</v>
      </c>
      <c r="I9" s="2" t="s">
        <v>1501</v>
      </c>
      <c r="J9" s="2" t="s">
        <v>1502</v>
      </c>
      <c r="K9" s="2" t="s">
        <v>65</v>
      </c>
      <c r="L9" s="2" t="s">
        <v>86</v>
      </c>
      <c r="M9" s="2" t="s">
        <v>1503</v>
      </c>
      <c r="N9" s="2" t="s">
        <v>1504</v>
      </c>
      <c r="O9" s="2" t="s">
        <v>1505</v>
      </c>
    </row>
    <row r="10" spans="1:15" ht="25.5" x14ac:dyDescent="0.2">
      <c r="A10" s="1">
        <v>9</v>
      </c>
      <c r="B10" s="2" t="s">
        <v>1588</v>
      </c>
      <c r="C10" s="2" t="s">
        <v>317</v>
      </c>
      <c r="D10" s="1">
        <v>1</v>
      </c>
      <c r="E10" s="2" t="s">
        <v>83</v>
      </c>
      <c r="F10" s="2" t="s">
        <v>99</v>
      </c>
      <c r="G10" s="2" t="s">
        <v>1589</v>
      </c>
      <c r="H10" s="2" t="s">
        <v>59</v>
      </c>
      <c r="I10" s="2" t="s">
        <v>158</v>
      </c>
      <c r="J10" s="2" t="s">
        <v>1590</v>
      </c>
      <c r="K10" s="2" t="s">
        <v>281</v>
      </c>
      <c r="L10" s="2" t="s">
        <v>55</v>
      </c>
    </row>
    <row r="11" spans="1:15" ht="25.5" x14ac:dyDescent="0.2">
      <c r="A11" s="1">
        <v>10</v>
      </c>
      <c r="B11" s="2" t="s">
        <v>1514</v>
      </c>
      <c r="C11" s="2" t="s">
        <v>1515</v>
      </c>
      <c r="D11" s="1">
        <v>10</v>
      </c>
      <c r="E11" s="2" t="s">
        <v>62</v>
      </c>
      <c r="F11" s="2" t="s">
        <v>271</v>
      </c>
      <c r="G11" s="2" t="s">
        <v>1516</v>
      </c>
      <c r="H11" s="2" t="s">
        <v>104</v>
      </c>
      <c r="I11" s="2" t="s">
        <v>273</v>
      </c>
      <c r="J11" s="2" t="s">
        <v>1517</v>
      </c>
      <c r="K11" s="2" t="s">
        <v>65</v>
      </c>
      <c r="L11" s="2" t="s">
        <v>108</v>
      </c>
    </row>
    <row r="12" spans="1:15" ht="25.5" x14ac:dyDescent="0.2">
      <c r="A12" s="1">
        <v>11</v>
      </c>
      <c r="B12" s="2" t="s">
        <v>1578</v>
      </c>
      <c r="C12" s="2" t="s">
        <v>1579</v>
      </c>
      <c r="D12" s="1">
        <v>2</v>
      </c>
      <c r="E12" s="2" t="s">
        <v>62</v>
      </c>
      <c r="F12" s="2" t="s">
        <v>1154</v>
      </c>
      <c r="G12" s="2" t="s">
        <v>1580</v>
      </c>
      <c r="H12" s="2" t="s">
        <v>104</v>
      </c>
      <c r="I12" s="2" t="s">
        <v>1581</v>
      </c>
      <c r="J12" s="2" t="s">
        <v>1582</v>
      </c>
      <c r="K12" s="2" t="s">
        <v>65</v>
      </c>
      <c r="L12" s="2" t="s">
        <v>55</v>
      </c>
    </row>
    <row r="13" spans="1:15" ht="25.5" x14ac:dyDescent="0.2">
      <c r="A13" s="1">
        <v>12</v>
      </c>
      <c r="B13" s="2" t="s">
        <v>1569</v>
      </c>
      <c r="C13" s="2" t="s">
        <v>1570</v>
      </c>
      <c r="D13" s="1">
        <v>1</v>
      </c>
      <c r="E13" s="2" t="s">
        <v>69</v>
      </c>
      <c r="F13" s="2" t="s">
        <v>486</v>
      </c>
      <c r="G13" s="2" t="s">
        <v>1571</v>
      </c>
      <c r="H13" s="2" t="s">
        <v>59</v>
      </c>
      <c r="I13" s="2" t="s">
        <v>1572</v>
      </c>
      <c r="J13" s="2" t="s">
        <v>1573</v>
      </c>
      <c r="K13" s="2" t="s">
        <v>65</v>
      </c>
      <c r="L13" s="2" t="s">
        <v>55</v>
      </c>
    </row>
    <row r="14" spans="1:15" ht="38.25" x14ac:dyDescent="0.2">
      <c r="A14" s="1">
        <v>13</v>
      </c>
      <c r="B14" s="2" t="s">
        <v>1574</v>
      </c>
      <c r="C14" s="2" t="s">
        <v>1575</v>
      </c>
      <c r="D14" s="1">
        <v>2</v>
      </c>
      <c r="E14" s="2" t="s">
        <v>62</v>
      </c>
      <c r="F14" s="2" t="s">
        <v>1154</v>
      </c>
      <c r="G14" s="2" t="s">
        <v>1576</v>
      </c>
      <c r="H14" s="2" t="s">
        <v>169</v>
      </c>
      <c r="I14" s="2" t="s">
        <v>58</v>
      </c>
      <c r="J14" s="2" t="s">
        <v>1577</v>
      </c>
      <c r="K14" s="2" t="s">
        <v>126</v>
      </c>
      <c r="L14" s="2" t="s">
        <v>108</v>
      </c>
    </row>
    <row r="15" spans="1:15" ht="25.5" x14ac:dyDescent="0.2">
      <c r="A15" s="1">
        <v>14</v>
      </c>
      <c r="B15" s="2" t="s">
        <v>1495</v>
      </c>
      <c r="C15" s="2" t="s">
        <v>1197</v>
      </c>
      <c r="D15" s="1">
        <v>1</v>
      </c>
      <c r="E15" s="2" t="s">
        <v>69</v>
      </c>
      <c r="F15" s="2" t="s">
        <v>1496</v>
      </c>
      <c r="G15" s="2" t="s">
        <v>1497</v>
      </c>
      <c r="H15" s="2" t="s">
        <v>89</v>
      </c>
      <c r="I15" s="2" t="s">
        <v>111</v>
      </c>
      <c r="J15" s="2" t="s">
        <v>1498</v>
      </c>
      <c r="K15" s="2" t="s">
        <v>87</v>
      </c>
      <c r="L15" s="2" t="s">
        <v>93</v>
      </c>
    </row>
    <row r="16" spans="1:15" ht="25.5" x14ac:dyDescent="0.2">
      <c r="A16" s="1">
        <v>15</v>
      </c>
      <c r="B16" s="2" t="s">
        <v>1558</v>
      </c>
      <c r="C16" s="2" t="s">
        <v>1559</v>
      </c>
      <c r="D16" s="1">
        <v>10</v>
      </c>
      <c r="E16" s="2" t="s">
        <v>62</v>
      </c>
      <c r="F16" s="2" t="s">
        <v>271</v>
      </c>
      <c r="G16" s="2" t="s">
        <v>1558</v>
      </c>
      <c r="H16" s="2" t="s">
        <v>104</v>
      </c>
      <c r="I16" s="2" t="s">
        <v>273</v>
      </c>
      <c r="J16" s="2" t="s">
        <v>1560</v>
      </c>
      <c r="K16" s="2" t="s">
        <v>65</v>
      </c>
      <c r="L16" s="2" t="s">
        <v>471</v>
      </c>
    </row>
    <row r="17" spans="1:15" ht="25.5" x14ac:dyDescent="0.2">
      <c r="A17" s="1">
        <v>16</v>
      </c>
      <c r="B17" s="2" t="s">
        <v>1534</v>
      </c>
      <c r="C17" s="2" t="s">
        <v>1535</v>
      </c>
      <c r="D17" s="1">
        <v>1</v>
      </c>
      <c r="E17" s="2" t="s">
        <v>83</v>
      </c>
      <c r="F17" s="2" t="s">
        <v>1536</v>
      </c>
      <c r="G17" s="2" t="s">
        <v>1537</v>
      </c>
      <c r="H17" s="2" t="s">
        <v>59</v>
      </c>
      <c r="I17" s="2" t="s">
        <v>221</v>
      </c>
      <c r="J17" s="2" t="s">
        <v>1538</v>
      </c>
      <c r="K17" s="2" t="s">
        <v>65</v>
      </c>
      <c r="L17" s="2" t="s">
        <v>55</v>
      </c>
    </row>
    <row r="18" spans="1:15" ht="38.25" x14ac:dyDescent="0.2">
      <c r="A18" s="1">
        <v>17</v>
      </c>
      <c r="B18" s="2" t="s">
        <v>1178</v>
      </c>
      <c r="C18" s="2" t="s">
        <v>1530</v>
      </c>
      <c r="D18" s="1">
        <v>99999</v>
      </c>
      <c r="E18" s="2" t="s">
        <v>83</v>
      </c>
      <c r="F18" s="2" t="s">
        <v>68</v>
      </c>
      <c r="G18" s="2" t="s">
        <v>1531</v>
      </c>
      <c r="H18" s="2" t="s">
        <v>104</v>
      </c>
      <c r="I18" s="2" t="s">
        <v>58</v>
      </c>
      <c r="J18" s="2" t="s">
        <v>1532</v>
      </c>
      <c r="K18" s="2" t="s">
        <v>1533</v>
      </c>
      <c r="L18" s="2" t="s">
        <v>93</v>
      </c>
    </row>
    <row r="19" spans="1:15" ht="25.5" x14ac:dyDescent="0.2">
      <c r="A19" s="1">
        <v>18</v>
      </c>
      <c r="B19" s="2" t="s">
        <v>1583</v>
      </c>
      <c r="C19" s="2" t="s">
        <v>1584</v>
      </c>
      <c r="D19" s="1">
        <v>12</v>
      </c>
      <c r="E19" s="2" t="s">
        <v>83</v>
      </c>
      <c r="F19" s="2" t="s">
        <v>1585</v>
      </c>
      <c r="G19" s="2" t="s">
        <v>1586</v>
      </c>
      <c r="H19" s="2" t="s">
        <v>104</v>
      </c>
      <c r="I19" s="2" t="s">
        <v>901</v>
      </c>
      <c r="J19" s="2" t="s">
        <v>1587</v>
      </c>
      <c r="K19" s="2" t="s">
        <v>94</v>
      </c>
      <c r="L19" s="2" t="s">
        <v>108</v>
      </c>
    </row>
    <row r="20" spans="1:15" ht="38.25" x14ac:dyDescent="0.2">
      <c r="A20" s="1">
        <v>19</v>
      </c>
      <c r="B20" s="2" t="s">
        <v>1554</v>
      </c>
      <c r="C20" s="2" t="s">
        <v>1555</v>
      </c>
      <c r="D20" s="1">
        <v>1</v>
      </c>
      <c r="E20" s="2" t="s">
        <v>69</v>
      </c>
      <c r="F20" s="2" t="s">
        <v>251</v>
      </c>
      <c r="G20" s="2" t="s">
        <v>1556</v>
      </c>
      <c r="H20" s="2" t="s">
        <v>104</v>
      </c>
      <c r="I20" s="2" t="s">
        <v>58</v>
      </c>
      <c r="J20" s="2" t="s">
        <v>1557</v>
      </c>
      <c r="K20" s="2" t="s">
        <v>126</v>
      </c>
      <c r="L20" s="2" t="s">
        <v>108</v>
      </c>
    </row>
    <row r="21" spans="1:15" ht="25.5" x14ac:dyDescent="0.2">
      <c r="A21" s="1">
        <v>20</v>
      </c>
      <c r="B21" s="2" t="s">
        <v>1561</v>
      </c>
      <c r="C21" s="2">
        <v>1</v>
      </c>
      <c r="D21" s="1">
        <v>1</v>
      </c>
      <c r="E21" s="2" t="s">
        <v>69</v>
      </c>
      <c r="F21" s="2" t="s">
        <v>426</v>
      </c>
      <c r="G21" s="2" t="s">
        <v>1562</v>
      </c>
      <c r="H21" s="2" t="s">
        <v>59</v>
      </c>
      <c r="I21" s="2" t="s">
        <v>226</v>
      </c>
      <c r="J21" s="2" t="s">
        <v>1563</v>
      </c>
      <c r="K21" s="2" t="s">
        <v>109</v>
      </c>
      <c r="L21" s="2" t="s">
        <v>55</v>
      </c>
    </row>
    <row r="22" spans="1:15" ht="25.5" x14ac:dyDescent="0.2">
      <c r="A22" s="1">
        <v>21</v>
      </c>
      <c r="B22" s="2" t="s">
        <v>1564</v>
      </c>
      <c r="C22" s="2" t="s">
        <v>1565</v>
      </c>
      <c r="D22" s="1">
        <v>1</v>
      </c>
      <c r="E22" s="2" t="s">
        <v>69</v>
      </c>
      <c r="F22" s="2" t="s">
        <v>284</v>
      </c>
      <c r="G22" s="2" t="s">
        <v>1566</v>
      </c>
      <c r="H22" s="2" t="s">
        <v>59</v>
      </c>
      <c r="I22" s="2" t="s">
        <v>1567</v>
      </c>
      <c r="J22" s="2" t="s">
        <v>1568</v>
      </c>
      <c r="K22" s="2" t="s">
        <v>65</v>
      </c>
      <c r="L22" s="2" t="s">
        <v>93</v>
      </c>
    </row>
    <row r="23" spans="1:15" ht="38.25" x14ac:dyDescent="0.2">
      <c r="A23" s="1">
        <v>22</v>
      </c>
      <c r="B23" s="2" t="s">
        <v>1539</v>
      </c>
      <c r="C23" s="2" t="s">
        <v>1540</v>
      </c>
      <c r="D23" s="1">
        <v>4</v>
      </c>
      <c r="E23" s="2" t="s">
        <v>62</v>
      </c>
      <c r="F23" s="2" t="s">
        <v>397</v>
      </c>
      <c r="G23" s="2" t="s">
        <v>1541</v>
      </c>
      <c r="H23" s="2" t="s">
        <v>104</v>
      </c>
      <c r="I23" s="2" t="s">
        <v>58</v>
      </c>
      <c r="J23" s="2" t="s">
        <v>1542</v>
      </c>
      <c r="K23" s="2" t="s">
        <v>109</v>
      </c>
      <c r="L23" s="2" t="s">
        <v>93</v>
      </c>
    </row>
    <row r="24" spans="1:15" ht="25.5" x14ac:dyDescent="0.2">
      <c r="A24" s="1">
        <v>23</v>
      </c>
      <c r="B24" s="2" t="s">
        <v>1595</v>
      </c>
      <c r="C24" s="2" t="s">
        <v>1596</v>
      </c>
      <c r="D24" s="1">
        <v>2</v>
      </c>
      <c r="E24" s="2" t="s">
        <v>83</v>
      </c>
      <c r="F24" s="2" t="s">
        <v>68</v>
      </c>
      <c r="G24" s="2" t="s">
        <v>1597</v>
      </c>
      <c r="H24" s="2" t="s">
        <v>104</v>
      </c>
      <c r="I24" s="2" t="s">
        <v>1598</v>
      </c>
      <c r="J24" s="2" t="s">
        <v>1599</v>
      </c>
      <c r="K24" s="2" t="s">
        <v>415</v>
      </c>
      <c r="L24" s="2" t="s">
        <v>108</v>
      </c>
    </row>
    <row r="25" spans="1:15" ht="38.25" x14ac:dyDescent="0.2">
      <c r="A25" s="1">
        <v>24</v>
      </c>
      <c r="B25" s="2" t="s">
        <v>1547</v>
      </c>
      <c r="C25" s="2" t="s">
        <v>1548</v>
      </c>
      <c r="D25" s="1">
        <v>3</v>
      </c>
      <c r="E25" s="2" t="s">
        <v>77</v>
      </c>
      <c r="F25" s="2" t="s">
        <v>137</v>
      </c>
      <c r="G25" s="2" t="s">
        <v>1549</v>
      </c>
      <c r="H25" s="2" t="s">
        <v>97</v>
      </c>
      <c r="I25" s="2" t="s">
        <v>58</v>
      </c>
      <c r="J25" s="2" t="s">
        <v>1550</v>
      </c>
      <c r="K25" s="2" t="s">
        <v>56</v>
      </c>
      <c r="L25" s="2" t="s">
        <v>86</v>
      </c>
      <c r="M25" s="2" t="s">
        <v>1551</v>
      </c>
      <c r="N25" s="2" t="s">
        <v>1552</v>
      </c>
      <c r="O25" s="2" t="s">
        <v>1553</v>
      </c>
    </row>
    <row r="26" spans="1:15" ht="25.5" x14ac:dyDescent="0.2">
      <c r="A26" s="1">
        <v>25</v>
      </c>
      <c r="B26" s="2" t="s">
        <v>1522</v>
      </c>
      <c r="C26" s="2" t="s">
        <v>1523</v>
      </c>
      <c r="D26" s="1">
        <v>5</v>
      </c>
      <c r="E26" s="2" t="s">
        <v>62</v>
      </c>
      <c r="F26" s="2" t="s">
        <v>99</v>
      </c>
      <c r="G26" s="2" t="s">
        <v>1524</v>
      </c>
      <c r="H26" s="2" t="s">
        <v>59</v>
      </c>
      <c r="I26" s="2" t="s">
        <v>128</v>
      </c>
      <c r="J26" s="2" t="s">
        <v>1525</v>
      </c>
      <c r="K26" s="2" t="s">
        <v>65</v>
      </c>
      <c r="L26" s="2" t="s">
        <v>55</v>
      </c>
    </row>
  </sheetData>
  <sheetProtection algorithmName="SHA-512" hashValue="/XkrRGGtM7CDD64ed55r8vbbuzx/4XcKAhpOYMle0OpCXipKYV+6yBNCWyFO+2shPSFjIopPdkqmLXiZdi08uQ==" saltValue="oSCnBxS9urLqsnqwSHqLIg==" spinCount="100000" sheet="1" objects="1" scenarios="1" autoFilter="0"/>
  <autoFilter ref="A1:O17">
    <sortState ref="A2:O26">
      <sortCondition ref="B1:B17"/>
    </sortState>
  </autoFilter>
  <pageMargins left="0.5" right="0.5" top="1" bottom="1" header="0.5" footer="0.5"/>
  <pageSetup paperSize="9" orientation="portrait" useFirstPageNumber="1" r:id="rId1"/>
  <headerFooter>
    <oddHeader>&amp;C&amp;"Times New Roman,Regular"&amp;12&amp;A</oddHeader>
    <oddFooter>&amp;C&amp;"Times New Roman,Regular"&amp;12Page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zoomScaleNormal="100" workbookViewId="0">
      <pane ySplit="1" topLeftCell="A2" activePane="bottomLeft" state="frozen"/>
      <selection pane="bottomLeft" activeCell="A2" sqref="A2"/>
    </sheetView>
  </sheetViews>
  <sheetFormatPr defaultRowHeight="12.75" x14ac:dyDescent="0.2"/>
  <cols>
    <col min="1" max="1" width="7.7109375" style="1" customWidth="1"/>
    <col min="2" max="2" width="108.42578125" style="2" customWidth="1"/>
    <col min="3" max="3" width="89.5703125" style="2" customWidth="1"/>
    <col min="4" max="4" width="9.140625" style="1"/>
    <col min="5" max="5" width="50" style="2" customWidth="1"/>
    <col min="6" max="6" width="40.7109375" style="2" customWidth="1"/>
    <col min="7" max="7" width="81.42578125" style="2" customWidth="1"/>
    <col min="8" max="8" width="86.85546875" style="2" customWidth="1"/>
    <col min="9" max="9" width="94.85546875" style="2" customWidth="1"/>
    <col min="10" max="10" width="102.140625" style="2" customWidth="1"/>
    <col min="11" max="11" width="38.140625" style="2" customWidth="1"/>
    <col min="12" max="12" width="23.140625" style="2" customWidth="1"/>
    <col min="13" max="13" width="75.7109375" style="2" customWidth="1"/>
    <col min="14" max="14" width="41.42578125" style="2" customWidth="1"/>
    <col min="15" max="15" width="50.7109375" style="2" customWidth="1"/>
    <col min="16" max="16384" width="9.140625" style="2"/>
  </cols>
  <sheetData>
    <row r="1" spans="1:15" ht="51" x14ac:dyDescent="0.2">
      <c r="A1" s="19" t="s">
        <v>24</v>
      </c>
      <c r="B1" s="19" t="s">
        <v>14</v>
      </c>
      <c r="C1" s="19" t="s">
        <v>15</v>
      </c>
      <c r="D1" s="19" t="s">
        <v>0</v>
      </c>
      <c r="E1" s="19" t="s">
        <v>16</v>
      </c>
      <c r="F1" s="19" t="s">
        <v>17</v>
      </c>
      <c r="G1" s="19" t="s">
        <v>18</v>
      </c>
      <c r="H1" s="19" t="s">
        <v>19</v>
      </c>
      <c r="I1" s="19" t="s">
        <v>20</v>
      </c>
      <c r="J1" s="19" t="s">
        <v>21</v>
      </c>
      <c r="K1" s="19" t="s">
        <v>22</v>
      </c>
      <c r="L1" s="19" t="s">
        <v>23</v>
      </c>
      <c r="M1" s="8" t="s">
        <v>25</v>
      </c>
      <c r="N1" s="8" t="s">
        <v>26</v>
      </c>
      <c r="O1" s="8" t="s">
        <v>27</v>
      </c>
    </row>
    <row r="2" spans="1:15" ht="25.5" x14ac:dyDescent="0.2">
      <c r="A2" s="1">
        <v>1</v>
      </c>
      <c r="B2" s="2" t="s">
        <v>1709</v>
      </c>
      <c r="C2" s="2" t="s">
        <v>1710</v>
      </c>
      <c r="D2" s="1">
        <v>2</v>
      </c>
      <c r="E2" s="2" t="s">
        <v>83</v>
      </c>
      <c r="F2" s="2" t="s">
        <v>82</v>
      </c>
      <c r="G2" s="2" t="s">
        <v>1711</v>
      </c>
      <c r="H2" s="2" t="s">
        <v>59</v>
      </c>
      <c r="I2" s="2" t="s">
        <v>138</v>
      </c>
      <c r="J2" s="2" t="s">
        <v>1712</v>
      </c>
      <c r="K2" s="2" t="s">
        <v>56</v>
      </c>
      <c r="L2" s="2" t="s">
        <v>108</v>
      </c>
    </row>
    <row r="3" spans="1:15" ht="25.5" x14ac:dyDescent="0.2">
      <c r="A3" s="1">
        <v>2</v>
      </c>
      <c r="B3" s="2" t="s">
        <v>1727</v>
      </c>
      <c r="C3" s="2" t="s">
        <v>1728</v>
      </c>
      <c r="D3" s="1">
        <v>3</v>
      </c>
      <c r="E3" s="2" t="s">
        <v>69</v>
      </c>
      <c r="F3" s="2" t="s">
        <v>82</v>
      </c>
      <c r="G3" s="2" t="s">
        <v>1729</v>
      </c>
      <c r="H3" s="2" t="s">
        <v>286</v>
      </c>
      <c r="I3" s="2" t="s">
        <v>164</v>
      </c>
      <c r="J3" s="2" t="s">
        <v>1730</v>
      </c>
      <c r="K3" s="2" t="s">
        <v>56</v>
      </c>
      <c r="L3" s="2" t="s">
        <v>93</v>
      </c>
    </row>
    <row r="4" spans="1:15" ht="25.5" x14ac:dyDescent="0.2">
      <c r="A4" s="1">
        <v>3</v>
      </c>
      <c r="B4" s="2" t="s">
        <v>1649</v>
      </c>
      <c r="C4" s="2" t="s">
        <v>1650</v>
      </c>
      <c r="D4" s="1">
        <v>1</v>
      </c>
      <c r="E4" s="2" t="s">
        <v>69</v>
      </c>
      <c r="F4" s="2" t="s">
        <v>1651</v>
      </c>
      <c r="G4" s="2" t="s">
        <v>1652</v>
      </c>
      <c r="H4" s="2" t="s">
        <v>89</v>
      </c>
      <c r="I4" s="2" t="s">
        <v>1653</v>
      </c>
      <c r="J4" s="2" t="s">
        <v>1654</v>
      </c>
      <c r="K4" s="2" t="s">
        <v>56</v>
      </c>
      <c r="L4" s="2" t="s">
        <v>108</v>
      </c>
    </row>
    <row r="5" spans="1:15" ht="25.5" x14ac:dyDescent="0.2">
      <c r="A5" s="1">
        <v>4</v>
      </c>
      <c r="B5" s="2" t="s">
        <v>1694</v>
      </c>
      <c r="C5" s="2" t="s">
        <v>1695</v>
      </c>
      <c r="D5" s="1">
        <v>45</v>
      </c>
      <c r="E5" s="2" t="s">
        <v>69</v>
      </c>
      <c r="F5" s="2" t="s">
        <v>99</v>
      </c>
      <c r="G5" s="2" t="s">
        <v>1696</v>
      </c>
      <c r="H5" s="2" t="s">
        <v>89</v>
      </c>
      <c r="I5" s="2" t="s">
        <v>103</v>
      </c>
      <c r="J5" s="2" t="s">
        <v>1697</v>
      </c>
      <c r="K5" s="2" t="s">
        <v>255</v>
      </c>
      <c r="L5" s="2" t="s">
        <v>108</v>
      </c>
    </row>
    <row r="6" spans="1:15" ht="25.5" x14ac:dyDescent="0.2">
      <c r="A6" s="1">
        <v>5</v>
      </c>
      <c r="B6" s="2" t="s">
        <v>1702</v>
      </c>
      <c r="C6" s="2" t="s">
        <v>773</v>
      </c>
      <c r="D6" s="1">
        <v>35</v>
      </c>
      <c r="E6" s="2" t="s">
        <v>62</v>
      </c>
      <c r="F6" s="2" t="s">
        <v>99</v>
      </c>
      <c r="G6" s="2" t="s">
        <v>1703</v>
      </c>
      <c r="H6" s="2" t="s">
        <v>104</v>
      </c>
      <c r="I6" s="2" t="s">
        <v>128</v>
      </c>
      <c r="J6" s="2" t="s">
        <v>1704</v>
      </c>
      <c r="K6" s="2" t="s">
        <v>109</v>
      </c>
      <c r="L6" s="2" t="s">
        <v>86</v>
      </c>
    </row>
    <row r="7" spans="1:15" ht="25.5" x14ac:dyDescent="0.2">
      <c r="A7" s="1">
        <v>6</v>
      </c>
      <c r="B7" s="2" t="s">
        <v>1646</v>
      </c>
      <c r="C7" s="2" t="s">
        <v>1647</v>
      </c>
      <c r="D7" s="1">
        <v>4</v>
      </c>
      <c r="E7" s="2" t="s">
        <v>62</v>
      </c>
      <c r="F7" s="2" t="s">
        <v>277</v>
      </c>
      <c r="G7" s="2" t="s">
        <v>1646</v>
      </c>
      <c r="H7" s="2" t="s">
        <v>104</v>
      </c>
      <c r="I7" s="2" t="s">
        <v>96</v>
      </c>
      <c r="J7" s="2" t="s">
        <v>1648</v>
      </c>
      <c r="K7" s="2" t="s">
        <v>140</v>
      </c>
      <c r="L7" s="2" t="s">
        <v>108</v>
      </c>
    </row>
    <row r="8" spans="1:15" ht="25.5" x14ac:dyDescent="0.2">
      <c r="A8" s="1">
        <v>7</v>
      </c>
      <c r="B8" s="2" t="s">
        <v>1666</v>
      </c>
      <c r="C8" s="2" t="s">
        <v>1667</v>
      </c>
      <c r="D8" s="1">
        <v>45</v>
      </c>
      <c r="E8" s="2" t="s">
        <v>69</v>
      </c>
      <c r="F8" s="2" t="s">
        <v>862</v>
      </c>
      <c r="G8" s="2" t="s">
        <v>1668</v>
      </c>
      <c r="H8" s="2" t="s">
        <v>59</v>
      </c>
      <c r="I8" s="2" t="s">
        <v>164</v>
      </c>
      <c r="J8" s="2" t="s">
        <v>1669</v>
      </c>
      <c r="K8" s="2" t="s">
        <v>109</v>
      </c>
      <c r="L8" s="2" t="s">
        <v>108</v>
      </c>
    </row>
    <row r="9" spans="1:15" ht="25.5" x14ac:dyDescent="0.2">
      <c r="A9" s="1">
        <v>8</v>
      </c>
      <c r="B9" s="2" t="s">
        <v>1690</v>
      </c>
      <c r="C9" s="2" t="s">
        <v>1691</v>
      </c>
      <c r="D9" s="1">
        <v>45</v>
      </c>
      <c r="E9" s="2" t="s">
        <v>69</v>
      </c>
      <c r="F9" s="2" t="s">
        <v>99</v>
      </c>
      <c r="G9" s="2" t="s">
        <v>1692</v>
      </c>
      <c r="H9" s="2" t="s">
        <v>59</v>
      </c>
      <c r="I9" s="2" t="s">
        <v>128</v>
      </c>
      <c r="J9" s="2" t="s">
        <v>1693</v>
      </c>
      <c r="K9" s="2" t="s">
        <v>140</v>
      </c>
      <c r="L9" s="2" t="s">
        <v>108</v>
      </c>
    </row>
    <row r="10" spans="1:15" ht="25.5" x14ac:dyDescent="0.2">
      <c r="A10" s="1">
        <v>9</v>
      </c>
      <c r="B10" s="2" t="s">
        <v>1615</v>
      </c>
      <c r="C10" s="2" t="s">
        <v>1616</v>
      </c>
      <c r="D10" s="1">
        <v>55</v>
      </c>
      <c r="E10" s="2" t="s">
        <v>62</v>
      </c>
      <c r="F10" s="2" t="s">
        <v>549</v>
      </c>
      <c r="G10" s="2" t="s">
        <v>1617</v>
      </c>
      <c r="H10" s="2" t="s">
        <v>104</v>
      </c>
      <c r="I10" s="2" t="s">
        <v>438</v>
      </c>
      <c r="J10" s="2" t="s">
        <v>1618</v>
      </c>
      <c r="K10" s="2" t="s">
        <v>140</v>
      </c>
      <c r="L10" s="2" t="s">
        <v>108</v>
      </c>
    </row>
    <row r="11" spans="1:15" x14ac:dyDescent="0.2">
      <c r="A11" s="1">
        <v>10</v>
      </c>
      <c r="B11" s="2" t="s">
        <v>1609</v>
      </c>
      <c r="C11" s="2" t="s">
        <v>1610</v>
      </c>
      <c r="D11" s="1">
        <v>55</v>
      </c>
      <c r="E11" s="2" t="s">
        <v>62</v>
      </c>
      <c r="F11" s="2" t="s">
        <v>786</v>
      </c>
      <c r="G11" s="2" t="s">
        <v>1611</v>
      </c>
      <c r="H11" s="2" t="s">
        <v>104</v>
      </c>
      <c r="I11" s="2" t="s">
        <v>96</v>
      </c>
      <c r="J11" s="2" t="s">
        <v>1612</v>
      </c>
      <c r="K11" s="2" t="s">
        <v>140</v>
      </c>
      <c r="L11" s="2" t="s">
        <v>108</v>
      </c>
      <c r="M11" s="2" t="s">
        <v>1613</v>
      </c>
      <c r="N11" s="2" t="s">
        <v>693</v>
      </c>
      <c r="O11" s="2" t="s">
        <v>1614</v>
      </c>
    </row>
    <row r="12" spans="1:15" ht="25.5" x14ac:dyDescent="0.2">
      <c r="A12" s="1">
        <v>11</v>
      </c>
      <c r="B12" s="2" t="s">
        <v>1604</v>
      </c>
      <c r="C12" s="2" t="s">
        <v>1605</v>
      </c>
      <c r="D12" s="1">
        <v>45</v>
      </c>
      <c r="E12" s="2" t="s">
        <v>83</v>
      </c>
      <c r="F12" s="2" t="s">
        <v>1606</v>
      </c>
      <c r="G12" s="2" t="s">
        <v>1607</v>
      </c>
      <c r="H12" s="2" t="s">
        <v>59</v>
      </c>
      <c r="I12" s="2" t="s">
        <v>901</v>
      </c>
      <c r="J12" s="2" t="s">
        <v>1608</v>
      </c>
      <c r="K12" s="2" t="s">
        <v>65</v>
      </c>
      <c r="L12" s="2" t="s">
        <v>86</v>
      </c>
    </row>
    <row r="13" spans="1:15" ht="25.5" x14ac:dyDescent="0.2">
      <c r="A13" s="1">
        <v>12</v>
      </c>
      <c r="B13" s="2" t="s">
        <v>1721</v>
      </c>
      <c r="C13" s="2" t="s">
        <v>1722</v>
      </c>
      <c r="D13" s="1">
        <v>55</v>
      </c>
      <c r="E13" s="2" t="s">
        <v>62</v>
      </c>
      <c r="F13" s="2" t="s">
        <v>82</v>
      </c>
      <c r="G13" s="2" t="s">
        <v>1723</v>
      </c>
      <c r="H13" s="2" t="s">
        <v>59</v>
      </c>
      <c r="I13" s="2" t="s">
        <v>221</v>
      </c>
      <c r="J13" s="2" t="s">
        <v>1724</v>
      </c>
      <c r="K13" s="2" t="s">
        <v>65</v>
      </c>
      <c r="L13" s="2" t="s">
        <v>86</v>
      </c>
      <c r="M13" s="2" t="s">
        <v>1725</v>
      </c>
      <c r="N13" s="2" t="s">
        <v>152</v>
      </c>
      <c r="O13" s="2" t="s">
        <v>1726</v>
      </c>
    </row>
    <row r="14" spans="1:15" ht="25.5" x14ac:dyDescent="0.2">
      <c r="A14" s="1">
        <v>13</v>
      </c>
      <c r="B14" s="2" t="s">
        <v>1717</v>
      </c>
      <c r="C14" s="2" t="s">
        <v>1718</v>
      </c>
      <c r="D14" s="1">
        <v>10</v>
      </c>
      <c r="E14" s="2" t="s">
        <v>62</v>
      </c>
      <c r="F14" s="2" t="s">
        <v>82</v>
      </c>
      <c r="G14" s="2" t="s">
        <v>1719</v>
      </c>
      <c r="H14" s="2" t="s">
        <v>59</v>
      </c>
      <c r="I14" s="2" t="s">
        <v>221</v>
      </c>
      <c r="J14" s="2" t="s">
        <v>1720</v>
      </c>
      <c r="K14" s="2" t="s">
        <v>65</v>
      </c>
      <c r="L14" s="2" t="s">
        <v>86</v>
      </c>
    </row>
    <row r="15" spans="1:15" ht="25.5" x14ac:dyDescent="0.2">
      <c r="A15" s="1">
        <v>14</v>
      </c>
      <c r="B15" s="2" t="s">
        <v>1713</v>
      </c>
      <c r="C15" s="2" t="s">
        <v>1714</v>
      </c>
      <c r="D15" s="1">
        <v>15</v>
      </c>
      <c r="E15" s="2" t="s">
        <v>77</v>
      </c>
      <c r="F15" s="2" t="s">
        <v>82</v>
      </c>
      <c r="G15" s="2" t="s">
        <v>1715</v>
      </c>
      <c r="H15" s="2" t="s">
        <v>104</v>
      </c>
      <c r="I15" s="2" t="s">
        <v>221</v>
      </c>
      <c r="J15" s="2" t="s">
        <v>1716</v>
      </c>
      <c r="K15" s="2" t="s">
        <v>140</v>
      </c>
      <c r="L15" s="2" t="s">
        <v>108</v>
      </c>
    </row>
    <row r="16" spans="1:15" ht="38.25" x14ac:dyDescent="0.2">
      <c r="A16" s="1">
        <v>15</v>
      </c>
      <c r="B16" s="2" t="s">
        <v>1686</v>
      </c>
      <c r="C16" s="2" t="s">
        <v>1687</v>
      </c>
      <c r="D16" s="1">
        <v>35</v>
      </c>
      <c r="E16" s="2" t="s">
        <v>69</v>
      </c>
      <c r="F16" s="2" t="s">
        <v>99</v>
      </c>
      <c r="G16" s="2" t="s">
        <v>1688</v>
      </c>
      <c r="H16" s="2" t="s">
        <v>104</v>
      </c>
      <c r="I16" s="2" t="s">
        <v>58</v>
      </c>
      <c r="J16" s="2" t="s">
        <v>1689</v>
      </c>
      <c r="K16" s="2" t="s">
        <v>56</v>
      </c>
      <c r="L16" s="2" t="s">
        <v>72</v>
      </c>
    </row>
    <row r="17" spans="1:15" ht="25.5" x14ac:dyDescent="0.2">
      <c r="A17" s="1">
        <v>16</v>
      </c>
      <c r="B17" s="2" t="s">
        <v>1625</v>
      </c>
      <c r="C17" s="2" t="s">
        <v>1626</v>
      </c>
      <c r="D17" s="1">
        <v>55</v>
      </c>
      <c r="E17" s="2" t="s">
        <v>69</v>
      </c>
      <c r="F17" s="2" t="s">
        <v>143</v>
      </c>
      <c r="G17" s="2" t="s">
        <v>1627</v>
      </c>
      <c r="H17" s="2" t="s">
        <v>104</v>
      </c>
      <c r="I17" s="2" t="s">
        <v>492</v>
      </c>
      <c r="J17" s="2" t="s">
        <v>1628</v>
      </c>
      <c r="K17" s="2" t="s">
        <v>126</v>
      </c>
      <c r="L17" s="2" t="s">
        <v>72</v>
      </c>
    </row>
    <row r="18" spans="1:15" ht="25.5" x14ac:dyDescent="0.2">
      <c r="A18" s="1">
        <v>17</v>
      </c>
      <c r="B18" s="2" t="s">
        <v>1705</v>
      </c>
      <c r="C18" s="2" t="s">
        <v>1706</v>
      </c>
      <c r="D18" s="1">
        <v>3</v>
      </c>
      <c r="E18" s="2" t="s">
        <v>83</v>
      </c>
      <c r="F18" s="2" t="s">
        <v>82</v>
      </c>
      <c r="G18" s="2" t="s">
        <v>1707</v>
      </c>
      <c r="H18" s="2" t="s">
        <v>104</v>
      </c>
      <c r="I18" s="2" t="s">
        <v>492</v>
      </c>
      <c r="J18" s="2" t="s">
        <v>1708</v>
      </c>
      <c r="K18" s="2" t="s">
        <v>56</v>
      </c>
      <c r="L18" s="2" t="s">
        <v>108</v>
      </c>
    </row>
    <row r="19" spans="1:15" ht="25.5" x14ac:dyDescent="0.2">
      <c r="A19" s="1">
        <v>18</v>
      </c>
      <c r="B19" s="2" t="s">
        <v>1676</v>
      </c>
      <c r="C19" s="2" t="s">
        <v>1677</v>
      </c>
      <c r="D19" s="1">
        <v>45</v>
      </c>
      <c r="E19" s="2" t="s">
        <v>62</v>
      </c>
      <c r="F19" s="2" t="s">
        <v>481</v>
      </c>
      <c r="G19" s="2" t="s">
        <v>1678</v>
      </c>
      <c r="H19" s="2" t="s">
        <v>104</v>
      </c>
      <c r="I19" s="2" t="s">
        <v>385</v>
      </c>
      <c r="J19" s="2" t="s">
        <v>1679</v>
      </c>
      <c r="K19" s="2" t="s">
        <v>140</v>
      </c>
      <c r="L19" s="2" t="s">
        <v>108</v>
      </c>
    </row>
    <row r="20" spans="1:15" ht="25.5" x14ac:dyDescent="0.2">
      <c r="A20" s="1">
        <v>19</v>
      </c>
      <c r="B20" s="2" t="s">
        <v>1698</v>
      </c>
      <c r="C20" s="2" t="s">
        <v>1699</v>
      </c>
      <c r="D20" s="1">
        <v>40</v>
      </c>
      <c r="E20" s="2" t="s">
        <v>69</v>
      </c>
      <c r="F20" s="2" t="s">
        <v>99</v>
      </c>
      <c r="G20" s="2" t="s">
        <v>1700</v>
      </c>
      <c r="H20" s="2" t="s">
        <v>97</v>
      </c>
      <c r="I20" s="2" t="s">
        <v>279</v>
      </c>
      <c r="J20" s="2" t="s">
        <v>1701</v>
      </c>
      <c r="K20" s="2" t="s">
        <v>65</v>
      </c>
      <c r="L20" s="2" t="s">
        <v>86</v>
      </c>
    </row>
    <row r="21" spans="1:15" ht="25.5" x14ac:dyDescent="0.2">
      <c r="A21" s="1">
        <v>20</v>
      </c>
      <c r="B21" s="2" t="s">
        <v>1682</v>
      </c>
      <c r="C21" s="2" t="s">
        <v>1683</v>
      </c>
      <c r="D21" s="1">
        <v>2</v>
      </c>
      <c r="E21" s="2" t="s">
        <v>62</v>
      </c>
      <c r="F21" s="2" t="s">
        <v>544</v>
      </c>
      <c r="G21" s="2" t="s">
        <v>1684</v>
      </c>
      <c r="H21" s="2" t="s">
        <v>59</v>
      </c>
      <c r="I21" s="2" t="s">
        <v>385</v>
      </c>
      <c r="J21" s="2" t="s">
        <v>1685</v>
      </c>
      <c r="K21" s="2" t="s">
        <v>140</v>
      </c>
      <c r="L21" s="2" t="s">
        <v>108</v>
      </c>
    </row>
    <row r="22" spans="1:15" ht="25.5" x14ac:dyDescent="0.2">
      <c r="A22" s="1">
        <v>21</v>
      </c>
      <c r="B22" s="2" t="s">
        <v>1619</v>
      </c>
      <c r="C22" s="2" t="s">
        <v>1620</v>
      </c>
      <c r="D22" s="1">
        <v>16</v>
      </c>
      <c r="E22" s="2" t="s">
        <v>69</v>
      </c>
      <c r="F22" s="2" t="s">
        <v>143</v>
      </c>
      <c r="G22" s="2" t="s">
        <v>1621</v>
      </c>
      <c r="H22" s="2" t="s">
        <v>97</v>
      </c>
      <c r="I22" s="2" t="s">
        <v>273</v>
      </c>
      <c r="J22" s="2" t="s">
        <v>1622</v>
      </c>
      <c r="K22" s="2" t="s">
        <v>56</v>
      </c>
      <c r="L22" s="2" t="s">
        <v>86</v>
      </c>
      <c r="M22" s="2" t="s">
        <v>1623</v>
      </c>
      <c r="N22" s="2" t="s">
        <v>152</v>
      </c>
      <c r="O22" s="2" t="s">
        <v>1624</v>
      </c>
    </row>
    <row r="23" spans="1:15" ht="25.5" x14ac:dyDescent="0.2">
      <c r="A23" s="1">
        <v>22</v>
      </c>
      <c r="B23" s="2" t="s">
        <v>1629</v>
      </c>
      <c r="C23" s="2" t="s">
        <v>1630</v>
      </c>
      <c r="D23" s="1">
        <v>15</v>
      </c>
      <c r="E23" s="2" t="s">
        <v>83</v>
      </c>
      <c r="F23" s="2" t="s">
        <v>143</v>
      </c>
      <c r="G23" s="2" t="s">
        <v>1631</v>
      </c>
      <c r="H23" s="2" t="s">
        <v>104</v>
      </c>
      <c r="I23" s="2" t="s">
        <v>273</v>
      </c>
      <c r="J23" s="2" t="s">
        <v>1632</v>
      </c>
      <c r="K23" s="2" t="s">
        <v>140</v>
      </c>
      <c r="L23" s="2" t="s">
        <v>108</v>
      </c>
    </row>
    <row r="24" spans="1:15" ht="25.5" x14ac:dyDescent="0.2">
      <c r="A24" s="1">
        <v>23</v>
      </c>
      <c r="B24" s="2" t="s">
        <v>1633</v>
      </c>
      <c r="C24" s="2" t="s">
        <v>1634</v>
      </c>
      <c r="D24" s="1">
        <v>10</v>
      </c>
      <c r="E24" s="2" t="s">
        <v>77</v>
      </c>
      <c r="F24" s="2" t="s">
        <v>143</v>
      </c>
      <c r="G24" s="2" t="s">
        <v>1635</v>
      </c>
      <c r="H24" s="2" t="s">
        <v>104</v>
      </c>
      <c r="I24" s="2" t="s">
        <v>96</v>
      </c>
      <c r="J24" s="2" t="s">
        <v>1636</v>
      </c>
      <c r="K24" s="2" t="s">
        <v>140</v>
      </c>
      <c r="L24" s="2" t="s">
        <v>108</v>
      </c>
    </row>
    <row r="25" spans="1:15" ht="38.25" x14ac:dyDescent="0.2">
      <c r="A25" s="1">
        <v>24</v>
      </c>
      <c r="B25" s="2" t="s">
        <v>416</v>
      </c>
      <c r="C25" s="2" t="s">
        <v>1670</v>
      </c>
      <c r="D25" s="1">
        <v>8</v>
      </c>
      <c r="E25" s="2" t="s">
        <v>77</v>
      </c>
      <c r="F25" s="2" t="s">
        <v>383</v>
      </c>
      <c r="G25" s="2" t="s">
        <v>478</v>
      </c>
      <c r="H25" s="2" t="s">
        <v>97</v>
      </c>
      <c r="I25" s="2" t="s">
        <v>385</v>
      </c>
      <c r="J25" s="2" t="s">
        <v>479</v>
      </c>
      <c r="K25" s="2" t="s">
        <v>140</v>
      </c>
      <c r="L25" s="2" t="s">
        <v>108</v>
      </c>
    </row>
    <row r="26" spans="1:15" ht="38.25" x14ac:dyDescent="0.2">
      <c r="A26" s="1">
        <v>25</v>
      </c>
      <c r="B26" s="2" t="s">
        <v>416</v>
      </c>
      <c r="C26" s="2" t="s">
        <v>1674</v>
      </c>
      <c r="D26" s="1">
        <v>5</v>
      </c>
      <c r="E26" s="2" t="s">
        <v>77</v>
      </c>
      <c r="F26" s="2" t="s">
        <v>481</v>
      </c>
      <c r="G26" s="2" t="s">
        <v>1675</v>
      </c>
      <c r="H26" s="2" t="s">
        <v>97</v>
      </c>
      <c r="I26" s="2" t="s">
        <v>158</v>
      </c>
      <c r="J26" s="2" t="s">
        <v>483</v>
      </c>
      <c r="K26" s="2" t="s">
        <v>140</v>
      </c>
      <c r="L26" s="2" t="s">
        <v>108</v>
      </c>
    </row>
    <row r="27" spans="1:15" ht="38.25" x14ac:dyDescent="0.2">
      <c r="A27" s="1">
        <v>26</v>
      </c>
      <c r="B27" s="2" t="s">
        <v>416</v>
      </c>
      <c r="C27" s="2" t="s">
        <v>1680</v>
      </c>
      <c r="D27" s="1">
        <v>10</v>
      </c>
      <c r="E27" s="2" t="s">
        <v>77</v>
      </c>
      <c r="F27" s="2" t="s">
        <v>668</v>
      </c>
      <c r="G27" s="2" t="s">
        <v>669</v>
      </c>
      <c r="H27" s="2" t="s">
        <v>104</v>
      </c>
      <c r="I27" s="2" t="s">
        <v>96</v>
      </c>
      <c r="J27" s="2" t="s">
        <v>1681</v>
      </c>
      <c r="K27" s="2" t="s">
        <v>140</v>
      </c>
      <c r="L27" s="2" t="s">
        <v>108</v>
      </c>
    </row>
    <row r="28" spans="1:15" ht="25.5" x14ac:dyDescent="0.2">
      <c r="A28" s="1">
        <v>27</v>
      </c>
      <c r="B28" s="2" t="s">
        <v>1659</v>
      </c>
      <c r="C28" s="2" t="s">
        <v>1638</v>
      </c>
      <c r="D28" s="1">
        <v>8</v>
      </c>
      <c r="E28" s="2" t="s">
        <v>83</v>
      </c>
      <c r="F28" s="2" t="s">
        <v>1660</v>
      </c>
      <c r="G28" s="2" t="s">
        <v>1661</v>
      </c>
      <c r="H28" s="2" t="s">
        <v>104</v>
      </c>
      <c r="I28" s="2" t="s">
        <v>309</v>
      </c>
      <c r="J28" s="2" t="s">
        <v>1662</v>
      </c>
      <c r="K28" s="2" t="s">
        <v>140</v>
      </c>
      <c r="L28" s="2" t="s">
        <v>108</v>
      </c>
      <c r="M28" s="2" t="s">
        <v>1663</v>
      </c>
      <c r="N28" s="2" t="s">
        <v>1664</v>
      </c>
      <c r="O28" s="2" t="s">
        <v>1665</v>
      </c>
    </row>
    <row r="29" spans="1:15" x14ac:dyDescent="0.2">
      <c r="A29" s="1">
        <v>28</v>
      </c>
      <c r="B29" s="2" t="s">
        <v>1642</v>
      </c>
      <c r="C29" s="2" t="s">
        <v>1643</v>
      </c>
      <c r="D29" s="1">
        <v>4</v>
      </c>
      <c r="E29" s="2" t="s">
        <v>83</v>
      </c>
      <c r="F29" s="2" t="s">
        <v>277</v>
      </c>
      <c r="G29" s="2" t="s">
        <v>1644</v>
      </c>
      <c r="H29" s="2" t="s">
        <v>104</v>
      </c>
      <c r="I29" s="2" t="s">
        <v>96</v>
      </c>
      <c r="J29" s="2" t="s">
        <v>1645</v>
      </c>
      <c r="K29" s="2" t="s">
        <v>126</v>
      </c>
      <c r="L29" s="2" t="s">
        <v>108</v>
      </c>
    </row>
    <row r="30" spans="1:15" ht="25.5" x14ac:dyDescent="0.2">
      <c r="A30" s="1">
        <v>29</v>
      </c>
      <c r="B30" s="2" t="s">
        <v>1671</v>
      </c>
      <c r="C30" s="2" t="s">
        <v>940</v>
      </c>
      <c r="D30" s="1">
        <v>10</v>
      </c>
      <c r="E30" s="2" t="s">
        <v>77</v>
      </c>
      <c r="F30" s="2" t="s">
        <v>383</v>
      </c>
      <c r="G30" s="2" t="s">
        <v>1672</v>
      </c>
      <c r="H30" s="2" t="s">
        <v>104</v>
      </c>
      <c r="I30" s="2" t="s">
        <v>385</v>
      </c>
      <c r="J30" s="2" t="s">
        <v>1673</v>
      </c>
      <c r="K30" s="2" t="s">
        <v>140</v>
      </c>
      <c r="L30" s="2" t="s">
        <v>108</v>
      </c>
    </row>
    <row r="31" spans="1:15" ht="25.5" x14ac:dyDescent="0.2">
      <c r="A31" s="1">
        <v>30</v>
      </c>
      <c r="B31" s="2" t="s">
        <v>1637</v>
      </c>
      <c r="C31" s="2" t="s">
        <v>1638</v>
      </c>
      <c r="D31" s="1">
        <v>8</v>
      </c>
      <c r="E31" s="2" t="s">
        <v>62</v>
      </c>
      <c r="F31" s="2" t="s">
        <v>1639</v>
      </c>
      <c r="G31" s="2" t="s">
        <v>1640</v>
      </c>
      <c r="H31" s="2" t="s">
        <v>104</v>
      </c>
      <c r="I31" s="2" t="s">
        <v>492</v>
      </c>
      <c r="J31" s="2" t="s">
        <v>1641</v>
      </c>
      <c r="K31" s="2" t="s">
        <v>140</v>
      </c>
      <c r="L31" s="2" t="s">
        <v>108</v>
      </c>
    </row>
    <row r="32" spans="1:15" ht="25.5" x14ac:dyDescent="0.2">
      <c r="A32" s="1">
        <v>31</v>
      </c>
      <c r="B32" s="2" t="s">
        <v>1655</v>
      </c>
      <c r="C32" s="2" t="s">
        <v>1656</v>
      </c>
      <c r="D32" s="1">
        <v>55</v>
      </c>
      <c r="E32" s="2" t="s">
        <v>62</v>
      </c>
      <c r="F32" s="2" t="s">
        <v>436</v>
      </c>
      <c r="G32" s="2" t="s">
        <v>1657</v>
      </c>
      <c r="H32" s="2" t="s">
        <v>104</v>
      </c>
      <c r="I32" s="2" t="s">
        <v>438</v>
      </c>
      <c r="J32" s="2" t="s">
        <v>1658</v>
      </c>
      <c r="K32" s="2" t="s">
        <v>65</v>
      </c>
      <c r="L32" s="2" t="s">
        <v>108</v>
      </c>
    </row>
  </sheetData>
  <sheetProtection algorithmName="SHA-512" hashValue="X2D+DREqJ5chI+xt0nlDnCS5gnySoKPa0FdyNmdH/g61HXh9hixV+4DBuLKmjY9z4EW36e0vlwBlc2unR8yQnQ==" saltValue="ppu1yamO8aXfWpusgyEA3Q==" spinCount="100000" sheet="1" objects="1" scenarios="1" autoFilter="0"/>
  <autoFilter ref="A1:O19">
    <sortState ref="A2:O32">
      <sortCondition ref="B1:B19"/>
    </sortState>
  </autoFilter>
  <pageMargins left="0.5" right="0.5" top="1" bottom="1" header="0.5" footer="0.5"/>
  <pageSetup paperSize="9" orientation="portrait" useFirstPageNumber="1" r:id="rId1"/>
  <headerFooter>
    <oddHeader>&amp;C&amp;"Times New Roman,Regular"&amp;12&amp;A</oddHeader>
    <oddFooter>&amp;C&amp;"Times New Roman,Regular"&amp;12Page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6"/>
  <sheetViews>
    <sheetView zoomScaleNormal="100" workbookViewId="0">
      <pane ySplit="1" topLeftCell="A2" activePane="bottomLeft" state="frozen"/>
      <selection pane="bottomLeft" activeCell="A2" sqref="A2"/>
    </sheetView>
  </sheetViews>
  <sheetFormatPr defaultRowHeight="12.75" x14ac:dyDescent="0.2"/>
  <cols>
    <col min="1" max="1" width="7.7109375" style="1" customWidth="1"/>
    <col min="2" max="2" width="108.42578125" style="2" customWidth="1"/>
    <col min="3" max="3" width="89.5703125" style="2" customWidth="1"/>
    <col min="4" max="4" width="9.140625" style="1"/>
    <col min="5" max="5" width="50" style="2" customWidth="1"/>
    <col min="6" max="6" width="40.7109375" style="2" customWidth="1"/>
    <col min="7" max="7" width="81.42578125" style="2" customWidth="1"/>
    <col min="8" max="8" width="86.85546875" style="2" customWidth="1"/>
    <col min="9" max="9" width="94.85546875" style="2" customWidth="1"/>
    <col min="10" max="10" width="102.140625" style="2" customWidth="1"/>
    <col min="11" max="11" width="38.140625" style="2" customWidth="1"/>
    <col min="12" max="12" width="23.140625" style="2" customWidth="1"/>
    <col min="13" max="13" width="75.7109375" style="2" customWidth="1"/>
    <col min="14" max="14" width="41.42578125" style="2" customWidth="1"/>
    <col min="15" max="15" width="50.7109375" style="2" customWidth="1"/>
    <col min="16" max="16384" width="9.140625" style="2"/>
  </cols>
  <sheetData>
    <row r="1" spans="1:15" ht="51" x14ac:dyDescent="0.2">
      <c r="A1" s="19" t="s">
        <v>24</v>
      </c>
      <c r="B1" s="19" t="s">
        <v>14</v>
      </c>
      <c r="C1" s="19" t="s">
        <v>15</v>
      </c>
      <c r="D1" s="19" t="s">
        <v>0</v>
      </c>
      <c r="E1" s="19" t="s">
        <v>16</v>
      </c>
      <c r="F1" s="19" t="s">
        <v>17</v>
      </c>
      <c r="G1" s="19" t="s">
        <v>18</v>
      </c>
      <c r="H1" s="19" t="s">
        <v>19</v>
      </c>
      <c r="I1" s="19" t="s">
        <v>20</v>
      </c>
      <c r="J1" s="19" t="s">
        <v>21</v>
      </c>
      <c r="K1" s="19" t="s">
        <v>22</v>
      </c>
      <c r="L1" s="19" t="s">
        <v>23</v>
      </c>
      <c r="M1" s="8" t="s">
        <v>25</v>
      </c>
      <c r="N1" s="8" t="s">
        <v>26</v>
      </c>
      <c r="O1" s="8" t="s">
        <v>27</v>
      </c>
    </row>
    <row r="2" spans="1:15" ht="38.25" x14ac:dyDescent="0.2">
      <c r="A2" s="1">
        <v>1</v>
      </c>
      <c r="B2" s="2" t="s">
        <v>1792</v>
      </c>
      <c r="C2" s="2" t="s">
        <v>1793</v>
      </c>
      <c r="D2" s="1">
        <v>2</v>
      </c>
      <c r="E2" s="2" t="s">
        <v>83</v>
      </c>
      <c r="F2" s="2" t="s">
        <v>137</v>
      </c>
      <c r="G2" s="2" t="s">
        <v>1794</v>
      </c>
      <c r="H2" s="2" t="s">
        <v>89</v>
      </c>
      <c r="I2" s="2" t="s">
        <v>58</v>
      </c>
      <c r="J2" s="2" t="s">
        <v>1795</v>
      </c>
      <c r="K2" s="2" t="s">
        <v>1796</v>
      </c>
      <c r="L2" s="2" t="s">
        <v>86</v>
      </c>
    </row>
    <row r="3" spans="1:15" ht="25.5" x14ac:dyDescent="0.2">
      <c r="A3" s="1">
        <v>2</v>
      </c>
      <c r="B3" s="2" t="s">
        <v>1789</v>
      </c>
      <c r="C3" s="2" t="s">
        <v>708</v>
      </c>
      <c r="D3" s="1">
        <v>5</v>
      </c>
      <c r="E3" s="2" t="s">
        <v>62</v>
      </c>
      <c r="F3" s="2" t="s">
        <v>397</v>
      </c>
      <c r="G3" s="2" t="s">
        <v>1790</v>
      </c>
      <c r="H3" s="2" t="s">
        <v>104</v>
      </c>
      <c r="I3" s="2" t="s">
        <v>96</v>
      </c>
      <c r="J3" s="2" t="s">
        <v>1791</v>
      </c>
      <c r="K3" s="2" t="s">
        <v>140</v>
      </c>
      <c r="L3" s="2" t="s">
        <v>108</v>
      </c>
    </row>
    <row r="4" spans="1:15" ht="38.25" x14ac:dyDescent="0.2">
      <c r="A4" s="1">
        <v>3</v>
      </c>
      <c r="B4" s="2" t="s">
        <v>1781</v>
      </c>
      <c r="C4" s="2" t="s">
        <v>1782</v>
      </c>
      <c r="D4" s="1">
        <v>1</v>
      </c>
      <c r="E4" s="2" t="s">
        <v>77</v>
      </c>
      <c r="F4" s="2" t="s">
        <v>1783</v>
      </c>
      <c r="G4" s="2" t="s">
        <v>1784</v>
      </c>
      <c r="H4" s="2" t="s">
        <v>104</v>
      </c>
      <c r="I4" s="2" t="s">
        <v>58</v>
      </c>
      <c r="J4" s="2" t="s">
        <v>1785</v>
      </c>
      <c r="K4" s="2" t="s">
        <v>65</v>
      </c>
      <c r="L4" s="2" t="s">
        <v>471</v>
      </c>
    </row>
    <row r="5" spans="1:15" ht="25.5" x14ac:dyDescent="0.2">
      <c r="A5" s="1">
        <v>4</v>
      </c>
      <c r="B5" s="2" t="s">
        <v>2025</v>
      </c>
      <c r="C5" s="2" t="s">
        <v>2026</v>
      </c>
      <c r="D5" s="1">
        <v>5</v>
      </c>
      <c r="E5" s="2" t="s">
        <v>83</v>
      </c>
      <c r="F5" s="2" t="s">
        <v>99</v>
      </c>
      <c r="G5" s="2" t="s">
        <v>2027</v>
      </c>
      <c r="H5" s="2" t="s">
        <v>97</v>
      </c>
      <c r="I5" s="2" t="s">
        <v>158</v>
      </c>
      <c r="J5" s="2" t="s">
        <v>2028</v>
      </c>
      <c r="K5" s="2" t="s">
        <v>1796</v>
      </c>
      <c r="L5" s="2" t="s">
        <v>86</v>
      </c>
    </row>
    <row r="6" spans="1:15" x14ac:dyDescent="0.2">
      <c r="A6" s="1">
        <v>5</v>
      </c>
      <c r="B6" s="2" t="s">
        <v>1942</v>
      </c>
      <c r="C6" s="2" t="s">
        <v>773</v>
      </c>
      <c r="D6" s="1">
        <v>90</v>
      </c>
      <c r="E6" s="2" t="s">
        <v>62</v>
      </c>
      <c r="F6" s="2" t="s">
        <v>383</v>
      </c>
      <c r="G6" s="2" t="s">
        <v>1943</v>
      </c>
      <c r="H6" s="2" t="s">
        <v>59</v>
      </c>
      <c r="I6" s="2" t="s">
        <v>1944</v>
      </c>
      <c r="J6" s="2" t="s">
        <v>1945</v>
      </c>
      <c r="K6" s="2" t="s">
        <v>65</v>
      </c>
      <c r="L6" s="2" t="s">
        <v>55</v>
      </c>
    </row>
    <row r="7" spans="1:15" ht="25.5" x14ac:dyDescent="0.2">
      <c r="A7" s="1">
        <v>6</v>
      </c>
      <c r="B7" s="2" t="s">
        <v>1946</v>
      </c>
      <c r="C7" s="2" t="s">
        <v>1947</v>
      </c>
      <c r="D7" s="1">
        <v>2</v>
      </c>
      <c r="E7" s="2" t="s">
        <v>62</v>
      </c>
      <c r="F7" s="2" t="s">
        <v>383</v>
      </c>
      <c r="G7" s="2" t="s">
        <v>1948</v>
      </c>
      <c r="H7" s="2" t="s">
        <v>89</v>
      </c>
      <c r="I7" s="2" t="s">
        <v>164</v>
      </c>
      <c r="J7" s="2" t="s">
        <v>1949</v>
      </c>
      <c r="K7" s="2" t="s">
        <v>65</v>
      </c>
      <c r="L7" s="2" t="s">
        <v>55</v>
      </c>
    </row>
    <row r="8" spans="1:15" ht="25.5" x14ac:dyDescent="0.2">
      <c r="A8" s="1">
        <v>7</v>
      </c>
      <c r="B8" s="2" t="s">
        <v>69</v>
      </c>
      <c r="C8" s="2" t="s">
        <v>2095</v>
      </c>
      <c r="D8" s="1">
        <v>10</v>
      </c>
      <c r="E8" s="2" t="s">
        <v>69</v>
      </c>
      <c r="F8" s="2" t="s">
        <v>68</v>
      </c>
      <c r="G8" s="2" t="s">
        <v>2096</v>
      </c>
      <c r="H8" s="2" t="s">
        <v>59</v>
      </c>
      <c r="I8" s="2" t="s">
        <v>393</v>
      </c>
      <c r="J8" s="2" t="s">
        <v>2097</v>
      </c>
      <c r="K8" s="2" t="s">
        <v>65</v>
      </c>
      <c r="L8" s="2" t="s">
        <v>108</v>
      </c>
    </row>
    <row r="9" spans="1:15" ht="25.5" x14ac:dyDescent="0.2">
      <c r="A9" s="1">
        <v>8</v>
      </c>
      <c r="B9" s="2" t="s">
        <v>2061</v>
      </c>
      <c r="C9" s="2" t="s">
        <v>2062</v>
      </c>
      <c r="D9" s="1">
        <v>5</v>
      </c>
      <c r="E9" s="2" t="s">
        <v>69</v>
      </c>
      <c r="F9" s="2" t="s">
        <v>99</v>
      </c>
      <c r="G9" s="2" t="s">
        <v>2063</v>
      </c>
      <c r="H9" s="2" t="s">
        <v>89</v>
      </c>
      <c r="I9" s="2" t="s">
        <v>111</v>
      </c>
      <c r="J9" s="2" t="s">
        <v>2064</v>
      </c>
      <c r="K9" s="2" t="s">
        <v>56</v>
      </c>
      <c r="L9" s="2" t="s">
        <v>55</v>
      </c>
      <c r="M9" s="2" t="s">
        <v>2065</v>
      </c>
      <c r="N9" s="2" t="s">
        <v>1504</v>
      </c>
      <c r="O9" s="2" t="s">
        <v>2066</v>
      </c>
    </row>
    <row r="10" spans="1:15" ht="38.25" x14ac:dyDescent="0.2">
      <c r="A10" s="1">
        <v>9</v>
      </c>
      <c r="B10" s="2" t="s">
        <v>2010</v>
      </c>
      <c r="C10" s="2" t="s">
        <v>2011</v>
      </c>
      <c r="D10" s="1">
        <v>2</v>
      </c>
      <c r="E10" s="2" t="s">
        <v>69</v>
      </c>
      <c r="F10" s="2" t="s">
        <v>544</v>
      </c>
      <c r="G10" s="2" t="s">
        <v>2012</v>
      </c>
      <c r="H10" s="2" t="s">
        <v>104</v>
      </c>
      <c r="I10" s="2" t="s">
        <v>58</v>
      </c>
      <c r="J10" s="2" t="s">
        <v>2013</v>
      </c>
      <c r="K10" s="2" t="s">
        <v>65</v>
      </c>
      <c r="L10" s="2" t="s">
        <v>108</v>
      </c>
    </row>
    <row r="11" spans="1:15" ht="25.5" x14ac:dyDescent="0.2">
      <c r="A11" s="1">
        <v>10</v>
      </c>
      <c r="B11" s="2" t="s">
        <v>1814</v>
      </c>
      <c r="C11" s="2" t="s">
        <v>1815</v>
      </c>
      <c r="D11" s="1">
        <v>5</v>
      </c>
      <c r="E11" s="2" t="s">
        <v>69</v>
      </c>
      <c r="F11" s="2" t="s">
        <v>1816</v>
      </c>
      <c r="G11" s="2" t="s">
        <v>1817</v>
      </c>
      <c r="H11" s="2" t="s">
        <v>59</v>
      </c>
      <c r="I11" s="2" t="s">
        <v>279</v>
      </c>
      <c r="J11" s="2" t="s">
        <v>1817</v>
      </c>
      <c r="K11" s="2" t="s">
        <v>140</v>
      </c>
      <c r="L11" s="2" t="s">
        <v>108</v>
      </c>
    </row>
    <row r="12" spans="1:15" x14ac:dyDescent="0.2">
      <c r="A12" s="1">
        <v>11</v>
      </c>
      <c r="B12" s="2" t="s">
        <v>1991</v>
      </c>
      <c r="C12" s="2" t="s">
        <v>1992</v>
      </c>
      <c r="D12" s="1">
        <v>1</v>
      </c>
      <c r="E12" s="2" t="s">
        <v>83</v>
      </c>
      <c r="F12" s="2" t="s">
        <v>668</v>
      </c>
      <c r="G12" s="2" t="s">
        <v>1993</v>
      </c>
      <c r="H12" s="2" t="s">
        <v>104</v>
      </c>
      <c r="I12" s="2" t="s">
        <v>96</v>
      </c>
      <c r="J12" s="2" t="s">
        <v>1994</v>
      </c>
      <c r="K12" s="2" t="s">
        <v>634</v>
      </c>
      <c r="L12" s="2" t="s">
        <v>108</v>
      </c>
    </row>
    <row r="13" spans="1:15" ht="38.25" x14ac:dyDescent="0.2">
      <c r="A13" s="1">
        <v>12</v>
      </c>
      <c r="B13" s="2" t="s">
        <v>1976</v>
      </c>
      <c r="C13" s="2" t="s">
        <v>330</v>
      </c>
      <c r="D13" s="1">
        <v>8</v>
      </c>
      <c r="E13" s="2" t="s">
        <v>62</v>
      </c>
      <c r="F13" s="2" t="s">
        <v>113</v>
      </c>
      <c r="G13" s="2" t="s">
        <v>1977</v>
      </c>
      <c r="H13" s="2" t="s">
        <v>104</v>
      </c>
      <c r="I13" s="2" t="s">
        <v>58</v>
      </c>
      <c r="J13" s="2" t="s">
        <v>1978</v>
      </c>
      <c r="K13" s="2" t="s">
        <v>65</v>
      </c>
      <c r="L13" s="2" t="s">
        <v>55</v>
      </c>
    </row>
    <row r="14" spans="1:15" ht="25.5" x14ac:dyDescent="0.2">
      <c r="A14" s="1">
        <v>13</v>
      </c>
      <c r="B14" s="2" t="s">
        <v>1769</v>
      </c>
      <c r="C14" s="2" t="s">
        <v>1770</v>
      </c>
      <c r="D14" s="1">
        <v>16</v>
      </c>
      <c r="E14" s="2" t="s">
        <v>83</v>
      </c>
      <c r="F14" s="2" t="s">
        <v>786</v>
      </c>
      <c r="G14" s="2" t="s">
        <v>1771</v>
      </c>
      <c r="H14" s="2" t="s">
        <v>104</v>
      </c>
      <c r="I14" s="2" t="s">
        <v>128</v>
      </c>
      <c r="J14" s="2" t="s">
        <v>1772</v>
      </c>
      <c r="K14" s="2" t="s">
        <v>109</v>
      </c>
      <c r="L14" s="2" t="s">
        <v>108</v>
      </c>
    </row>
    <row r="15" spans="1:15" ht="38.25" x14ac:dyDescent="0.2">
      <c r="A15" s="1">
        <v>14</v>
      </c>
      <c r="B15" s="2" t="s">
        <v>1174</v>
      </c>
      <c r="C15" s="2" t="s">
        <v>216</v>
      </c>
      <c r="D15" s="1">
        <v>1</v>
      </c>
      <c r="E15" s="2" t="s">
        <v>83</v>
      </c>
      <c r="F15" s="2" t="s">
        <v>99</v>
      </c>
      <c r="G15" s="2" t="s">
        <v>2082</v>
      </c>
      <c r="H15" s="2" t="s">
        <v>97</v>
      </c>
      <c r="I15" s="2" t="s">
        <v>128</v>
      </c>
      <c r="J15" s="2" t="s">
        <v>2083</v>
      </c>
      <c r="K15" s="2" t="s">
        <v>109</v>
      </c>
      <c r="L15" s="2" t="s">
        <v>55</v>
      </c>
    </row>
    <row r="16" spans="1:15" ht="25.5" x14ac:dyDescent="0.2">
      <c r="A16" s="1">
        <v>15</v>
      </c>
      <c r="B16" s="2" t="s">
        <v>1824</v>
      </c>
      <c r="C16" s="2" t="s">
        <v>1825</v>
      </c>
      <c r="D16" s="1">
        <v>1</v>
      </c>
      <c r="E16" s="2" t="s">
        <v>69</v>
      </c>
      <c r="F16" s="2" t="s">
        <v>1826</v>
      </c>
      <c r="G16" s="2" t="s">
        <v>1827</v>
      </c>
      <c r="H16" s="2" t="s">
        <v>89</v>
      </c>
      <c r="I16" s="2" t="s">
        <v>164</v>
      </c>
      <c r="J16" s="2" t="s">
        <v>1828</v>
      </c>
      <c r="K16" s="2" t="s">
        <v>634</v>
      </c>
      <c r="L16" s="2" t="s">
        <v>86</v>
      </c>
    </row>
    <row r="17" spans="1:12" ht="38.25" x14ac:dyDescent="0.2">
      <c r="A17" s="1">
        <v>16</v>
      </c>
      <c r="B17" s="2" t="s">
        <v>1968</v>
      </c>
      <c r="C17" s="2" t="s">
        <v>1969</v>
      </c>
      <c r="D17" s="1">
        <v>2</v>
      </c>
      <c r="E17" s="2" t="s">
        <v>69</v>
      </c>
      <c r="F17" s="2" t="s">
        <v>307</v>
      </c>
      <c r="G17" s="2" t="s">
        <v>1970</v>
      </c>
      <c r="H17" s="2" t="s">
        <v>104</v>
      </c>
      <c r="I17" s="2" t="s">
        <v>376</v>
      </c>
      <c r="J17" s="2" t="s">
        <v>1971</v>
      </c>
      <c r="K17" s="2" t="s">
        <v>634</v>
      </c>
      <c r="L17" s="2" t="s">
        <v>86</v>
      </c>
    </row>
    <row r="18" spans="1:12" ht="25.5" x14ac:dyDescent="0.2">
      <c r="A18" s="1">
        <v>17</v>
      </c>
      <c r="B18" s="2" t="s">
        <v>2098</v>
      </c>
      <c r="C18" s="2" t="s">
        <v>2099</v>
      </c>
      <c r="D18" s="1">
        <v>4</v>
      </c>
      <c r="E18" s="2" t="s">
        <v>83</v>
      </c>
      <c r="F18" s="2" t="s">
        <v>68</v>
      </c>
      <c r="G18" s="2" t="s">
        <v>2100</v>
      </c>
      <c r="H18" s="2" t="s">
        <v>104</v>
      </c>
      <c r="I18" s="2" t="s">
        <v>96</v>
      </c>
      <c r="J18" s="2" t="s">
        <v>2101</v>
      </c>
      <c r="K18" s="2" t="s">
        <v>126</v>
      </c>
      <c r="L18" s="2" t="s">
        <v>108</v>
      </c>
    </row>
    <row r="19" spans="1:12" ht="38.25" x14ac:dyDescent="0.2">
      <c r="A19" s="1">
        <v>18</v>
      </c>
      <c r="B19" s="2" t="s">
        <v>1731</v>
      </c>
      <c r="C19" s="2" t="s">
        <v>1732</v>
      </c>
      <c r="D19" s="1">
        <v>1</v>
      </c>
      <c r="E19" s="2" t="s">
        <v>83</v>
      </c>
      <c r="F19" s="2" t="s">
        <v>1733</v>
      </c>
      <c r="G19" s="2" t="s">
        <v>1734</v>
      </c>
      <c r="H19" s="2" t="s">
        <v>59</v>
      </c>
      <c r="I19" s="2" t="s">
        <v>58</v>
      </c>
      <c r="J19" s="2" t="s">
        <v>1735</v>
      </c>
      <c r="K19" s="2" t="s">
        <v>65</v>
      </c>
      <c r="L19" s="2" t="s">
        <v>55</v>
      </c>
    </row>
    <row r="20" spans="1:12" ht="38.25" x14ac:dyDescent="0.2">
      <c r="A20" s="1">
        <v>19</v>
      </c>
      <c r="B20" s="2" t="s">
        <v>1984</v>
      </c>
      <c r="C20" s="2" t="s">
        <v>1985</v>
      </c>
      <c r="D20" s="1">
        <v>10</v>
      </c>
      <c r="E20" s="2" t="s">
        <v>83</v>
      </c>
      <c r="F20" s="2" t="s">
        <v>113</v>
      </c>
      <c r="G20" s="2" t="s">
        <v>1986</v>
      </c>
      <c r="H20" s="2" t="s">
        <v>59</v>
      </c>
      <c r="I20" s="2" t="s">
        <v>58</v>
      </c>
      <c r="J20" s="2" t="s">
        <v>1735</v>
      </c>
      <c r="K20" s="2" t="s">
        <v>65</v>
      </c>
      <c r="L20" s="2" t="s">
        <v>55</v>
      </c>
    </row>
    <row r="21" spans="1:12" ht="25.5" x14ac:dyDescent="0.2">
      <c r="A21" s="1">
        <v>20</v>
      </c>
      <c r="B21" s="2" t="s">
        <v>2078</v>
      </c>
      <c r="C21" s="2" t="s">
        <v>330</v>
      </c>
      <c r="D21" s="1">
        <v>1</v>
      </c>
      <c r="E21" s="2" t="s">
        <v>77</v>
      </c>
      <c r="F21" s="2" t="s">
        <v>99</v>
      </c>
      <c r="G21" s="2" t="s">
        <v>2079</v>
      </c>
      <c r="H21" s="2" t="s">
        <v>104</v>
      </c>
      <c r="I21" s="2" t="s">
        <v>2080</v>
      </c>
      <c r="J21" s="2" t="s">
        <v>2081</v>
      </c>
      <c r="K21" s="2" t="s">
        <v>281</v>
      </c>
      <c r="L21" s="2" t="s">
        <v>108</v>
      </c>
    </row>
    <row r="22" spans="1:12" ht="25.5" x14ac:dyDescent="0.2">
      <c r="A22" s="1">
        <v>21</v>
      </c>
      <c r="B22" s="2" t="s">
        <v>1995</v>
      </c>
      <c r="C22" s="2" t="s">
        <v>1995</v>
      </c>
      <c r="D22" s="1">
        <v>1</v>
      </c>
      <c r="E22" s="2" t="s">
        <v>83</v>
      </c>
      <c r="F22" s="2" t="s">
        <v>1585</v>
      </c>
      <c r="G22" s="2" t="s">
        <v>1996</v>
      </c>
      <c r="H22" s="2" t="s">
        <v>104</v>
      </c>
      <c r="I22" s="2" t="s">
        <v>925</v>
      </c>
      <c r="J22" s="2" t="s">
        <v>1997</v>
      </c>
      <c r="K22" s="2" t="s">
        <v>126</v>
      </c>
      <c r="L22" s="2" t="s">
        <v>108</v>
      </c>
    </row>
    <row r="23" spans="1:12" ht="25.5" x14ac:dyDescent="0.2">
      <c r="A23" s="1">
        <v>22</v>
      </c>
      <c r="B23" s="2" t="s">
        <v>2045</v>
      </c>
      <c r="C23" s="2" t="s">
        <v>2046</v>
      </c>
      <c r="D23" s="1">
        <v>50</v>
      </c>
      <c r="E23" s="2" t="s">
        <v>83</v>
      </c>
      <c r="F23" s="2" t="s">
        <v>99</v>
      </c>
      <c r="G23" s="2" t="s">
        <v>2047</v>
      </c>
      <c r="H23" s="2" t="s">
        <v>59</v>
      </c>
      <c r="I23" s="2" t="s">
        <v>520</v>
      </c>
      <c r="J23" s="2" t="s">
        <v>2048</v>
      </c>
      <c r="K23" s="2" t="s">
        <v>65</v>
      </c>
      <c r="L23" s="2" t="s">
        <v>72</v>
      </c>
    </row>
    <row r="24" spans="1:12" ht="38.25" x14ac:dyDescent="0.2">
      <c r="A24" s="1">
        <v>23</v>
      </c>
      <c r="B24" s="2" t="s">
        <v>1900</v>
      </c>
      <c r="C24" s="2" t="s">
        <v>1901</v>
      </c>
      <c r="D24" s="1">
        <v>1</v>
      </c>
      <c r="E24" s="2" t="s">
        <v>69</v>
      </c>
      <c r="F24" s="2" t="s">
        <v>379</v>
      </c>
      <c r="G24" s="2" t="s">
        <v>1902</v>
      </c>
      <c r="H24" s="2" t="s">
        <v>59</v>
      </c>
      <c r="I24" s="2" t="s">
        <v>58</v>
      </c>
      <c r="J24" s="2" t="s">
        <v>1903</v>
      </c>
      <c r="K24" s="2" t="s">
        <v>255</v>
      </c>
      <c r="L24" s="2" t="s">
        <v>93</v>
      </c>
    </row>
    <row r="25" spans="1:12" ht="25.5" x14ac:dyDescent="0.2">
      <c r="A25" s="1">
        <v>24</v>
      </c>
      <c r="B25" s="2" t="s">
        <v>1874</v>
      </c>
      <c r="C25" s="2" t="s">
        <v>773</v>
      </c>
      <c r="D25" s="1">
        <v>2</v>
      </c>
      <c r="E25" s="2" t="s">
        <v>83</v>
      </c>
      <c r="F25" s="2" t="s">
        <v>1870</v>
      </c>
      <c r="G25" s="2" t="s">
        <v>1875</v>
      </c>
      <c r="H25" s="2" t="s">
        <v>97</v>
      </c>
      <c r="I25" s="2" t="s">
        <v>128</v>
      </c>
      <c r="J25" s="2" t="s">
        <v>1876</v>
      </c>
      <c r="K25" s="2" t="s">
        <v>65</v>
      </c>
      <c r="L25" s="2" t="s">
        <v>86</v>
      </c>
    </row>
    <row r="26" spans="1:12" ht="25.5" x14ac:dyDescent="0.2">
      <c r="A26" s="1">
        <v>25</v>
      </c>
      <c r="B26" s="2" t="s">
        <v>1777</v>
      </c>
      <c r="C26" s="2" t="s">
        <v>1778</v>
      </c>
      <c r="D26" s="1">
        <v>16</v>
      </c>
      <c r="E26" s="2" t="s">
        <v>83</v>
      </c>
      <c r="F26" s="2" t="s">
        <v>786</v>
      </c>
      <c r="G26" s="2" t="s">
        <v>1779</v>
      </c>
      <c r="H26" s="2" t="s">
        <v>89</v>
      </c>
      <c r="I26" s="2" t="s">
        <v>96</v>
      </c>
      <c r="J26" s="2" t="s">
        <v>1780</v>
      </c>
      <c r="K26" s="2" t="s">
        <v>126</v>
      </c>
      <c r="L26" s="2" t="s">
        <v>108</v>
      </c>
    </row>
    <row r="27" spans="1:12" ht="25.5" x14ac:dyDescent="0.2">
      <c r="A27" s="1">
        <v>26</v>
      </c>
      <c r="B27" s="2" t="s">
        <v>1960</v>
      </c>
      <c r="C27" s="2" t="s">
        <v>1961</v>
      </c>
      <c r="D27" s="1">
        <v>2</v>
      </c>
      <c r="E27" s="2" t="s">
        <v>83</v>
      </c>
      <c r="F27" s="2" t="s">
        <v>307</v>
      </c>
      <c r="G27" s="2" t="s">
        <v>1962</v>
      </c>
      <c r="H27" s="2" t="s">
        <v>89</v>
      </c>
      <c r="I27" s="2" t="s">
        <v>1832</v>
      </c>
      <c r="J27" s="2" t="s">
        <v>1963</v>
      </c>
      <c r="K27" s="2" t="s">
        <v>56</v>
      </c>
      <c r="L27" s="2" t="s">
        <v>108</v>
      </c>
    </row>
    <row r="28" spans="1:12" ht="25.5" x14ac:dyDescent="0.2">
      <c r="A28" s="1">
        <v>27</v>
      </c>
      <c r="B28" s="2" t="s">
        <v>2037</v>
      </c>
      <c r="C28" s="2" t="s">
        <v>2038</v>
      </c>
      <c r="D28" s="1">
        <v>2</v>
      </c>
      <c r="E28" s="2" t="s">
        <v>69</v>
      </c>
      <c r="F28" s="2" t="s">
        <v>99</v>
      </c>
      <c r="G28" s="2" t="s">
        <v>2039</v>
      </c>
      <c r="H28" s="2" t="s">
        <v>97</v>
      </c>
      <c r="I28" s="2" t="s">
        <v>96</v>
      </c>
      <c r="J28" s="2" t="s">
        <v>2040</v>
      </c>
      <c r="K28" s="2" t="s">
        <v>56</v>
      </c>
      <c r="L28" s="2" t="s">
        <v>86</v>
      </c>
    </row>
    <row r="29" spans="1:12" ht="25.5" x14ac:dyDescent="0.2">
      <c r="A29" s="1">
        <v>28</v>
      </c>
      <c r="B29" s="2" t="s">
        <v>2102</v>
      </c>
      <c r="C29" s="2" t="s">
        <v>2103</v>
      </c>
      <c r="D29" s="1">
        <v>5</v>
      </c>
      <c r="E29" s="2" t="s">
        <v>69</v>
      </c>
      <c r="F29" s="2" t="s">
        <v>68</v>
      </c>
      <c r="G29" s="2" t="s">
        <v>2104</v>
      </c>
      <c r="H29" s="2" t="s">
        <v>59</v>
      </c>
      <c r="I29" s="2" t="s">
        <v>2105</v>
      </c>
      <c r="J29" s="2" t="s">
        <v>2106</v>
      </c>
      <c r="K29" s="2" t="s">
        <v>281</v>
      </c>
      <c r="L29" s="2" t="s">
        <v>108</v>
      </c>
    </row>
    <row r="30" spans="1:12" ht="25.5" x14ac:dyDescent="0.2">
      <c r="A30" s="1">
        <v>29</v>
      </c>
      <c r="B30" s="2" t="s">
        <v>1998</v>
      </c>
      <c r="C30" s="2" t="s">
        <v>1999</v>
      </c>
      <c r="D30" s="1">
        <v>4</v>
      </c>
      <c r="E30" s="2" t="s">
        <v>83</v>
      </c>
      <c r="F30" s="2" t="s">
        <v>313</v>
      </c>
      <c r="G30" s="2" t="s">
        <v>2000</v>
      </c>
      <c r="H30" s="2" t="s">
        <v>104</v>
      </c>
      <c r="I30" s="2" t="s">
        <v>96</v>
      </c>
      <c r="J30" s="2" t="s">
        <v>2001</v>
      </c>
      <c r="K30" s="2" t="s">
        <v>126</v>
      </c>
      <c r="L30" s="2" t="s">
        <v>108</v>
      </c>
    </row>
    <row r="31" spans="1:12" ht="38.25" x14ac:dyDescent="0.2">
      <c r="A31" s="1">
        <v>30</v>
      </c>
      <c r="B31" s="2" t="s">
        <v>1842</v>
      </c>
      <c r="C31" s="2" t="s">
        <v>1843</v>
      </c>
      <c r="D31" s="1">
        <v>5</v>
      </c>
      <c r="E31" s="2" t="s">
        <v>83</v>
      </c>
      <c r="F31" s="2" t="s">
        <v>1844</v>
      </c>
      <c r="G31" s="2" t="s">
        <v>1845</v>
      </c>
      <c r="H31" s="2" t="s">
        <v>104</v>
      </c>
      <c r="I31" s="2" t="s">
        <v>96</v>
      </c>
      <c r="J31" s="2" t="s">
        <v>1846</v>
      </c>
      <c r="K31" s="2" t="s">
        <v>126</v>
      </c>
      <c r="L31" s="2" t="s">
        <v>108</v>
      </c>
    </row>
    <row r="32" spans="1:12" ht="25.5" x14ac:dyDescent="0.2">
      <c r="A32" s="1">
        <v>31</v>
      </c>
      <c r="B32" s="2" t="s">
        <v>1924</v>
      </c>
      <c r="C32" s="2" t="s">
        <v>1197</v>
      </c>
      <c r="D32" s="1">
        <v>5</v>
      </c>
      <c r="E32" s="2" t="s">
        <v>83</v>
      </c>
      <c r="F32" s="2" t="s">
        <v>560</v>
      </c>
      <c r="G32" s="2" t="s">
        <v>1925</v>
      </c>
      <c r="H32" s="2" t="s">
        <v>97</v>
      </c>
      <c r="I32" s="2" t="s">
        <v>226</v>
      </c>
      <c r="J32" s="2" t="s">
        <v>1926</v>
      </c>
      <c r="K32" s="2" t="s">
        <v>552</v>
      </c>
      <c r="L32" s="2" t="s">
        <v>108</v>
      </c>
    </row>
    <row r="33" spans="1:12" ht="25.5" x14ac:dyDescent="0.2">
      <c r="A33" s="1">
        <v>32</v>
      </c>
      <c r="B33" s="2" t="s">
        <v>2122</v>
      </c>
      <c r="C33" s="2" t="s">
        <v>2123</v>
      </c>
      <c r="D33" s="1">
        <v>3</v>
      </c>
      <c r="E33" s="2" t="s">
        <v>77</v>
      </c>
      <c r="F33" s="2" t="s">
        <v>68</v>
      </c>
      <c r="G33" s="2" t="s">
        <v>2124</v>
      </c>
      <c r="H33" s="2" t="s">
        <v>97</v>
      </c>
      <c r="I33" s="2" t="s">
        <v>128</v>
      </c>
      <c r="J33" s="2" t="s">
        <v>1876</v>
      </c>
      <c r="K33" s="2" t="s">
        <v>65</v>
      </c>
      <c r="L33" s="2" t="s">
        <v>86</v>
      </c>
    </row>
    <row r="34" spans="1:12" ht="25.5" x14ac:dyDescent="0.2">
      <c r="A34" s="1">
        <v>33</v>
      </c>
      <c r="B34" s="2" t="s">
        <v>2052</v>
      </c>
      <c r="C34" s="2" t="s">
        <v>216</v>
      </c>
      <c r="D34" s="1">
        <v>2</v>
      </c>
      <c r="E34" s="2" t="s">
        <v>69</v>
      </c>
      <c r="F34" s="2" t="s">
        <v>99</v>
      </c>
      <c r="G34" s="2" t="s">
        <v>2053</v>
      </c>
      <c r="H34" s="2" t="s">
        <v>104</v>
      </c>
      <c r="I34" s="2" t="s">
        <v>128</v>
      </c>
      <c r="J34" s="2" t="s">
        <v>2054</v>
      </c>
      <c r="K34" s="2" t="s">
        <v>73</v>
      </c>
      <c r="L34" s="2" t="s">
        <v>86</v>
      </c>
    </row>
    <row r="35" spans="1:12" ht="25.5" x14ac:dyDescent="0.2">
      <c r="A35" s="1">
        <v>34</v>
      </c>
      <c r="B35" s="2" t="s">
        <v>1916</v>
      </c>
      <c r="C35" s="2" t="s">
        <v>1917</v>
      </c>
      <c r="D35" s="1">
        <v>20</v>
      </c>
      <c r="E35" s="2" t="s">
        <v>83</v>
      </c>
      <c r="F35" s="2" t="s">
        <v>284</v>
      </c>
      <c r="G35" s="2" t="s">
        <v>1918</v>
      </c>
      <c r="H35" s="2" t="s">
        <v>104</v>
      </c>
      <c r="I35" s="2" t="s">
        <v>96</v>
      </c>
      <c r="J35" s="2" t="s">
        <v>1919</v>
      </c>
      <c r="K35" s="2" t="s">
        <v>65</v>
      </c>
      <c r="L35" s="2" t="s">
        <v>86</v>
      </c>
    </row>
    <row r="36" spans="1:12" ht="25.5" x14ac:dyDescent="0.2">
      <c r="A36" s="1">
        <v>35</v>
      </c>
      <c r="B36" s="2" t="s">
        <v>2071</v>
      </c>
      <c r="C36" s="2" t="s">
        <v>2072</v>
      </c>
      <c r="D36" s="1">
        <v>30</v>
      </c>
      <c r="E36" s="2" t="s">
        <v>83</v>
      </c>
      <c r="F36" s="2" t="s">
        <v>99</v>
      </c>
      <c r="G36" s="2" t="s">
        <v>2073</v>
      </c>
      <c r="H36" s="2" t="s">
        <v>97</v>
      </c>
      <c r="I36" s="2" t="s">
        <v>128</v>
      </c>
      <c r="J36" s="2" t="s">
        <v>2074</v>
      </c>
      <c r="K36" s="2" t="s">
        <v>65</v>
      </c>
      <c r="L36" s="2" t="s">
        <v>93</v>
      </c>
    </row>
    <row r="37" spans="1:12" ht="25.5" x14ac:dyDescent="0.2">
      <c r="A37" s="1">
        <v>36</v>
      </c>
      <c r="B37" s="2" t="s">
        <v>1927</v>
      </c>
      <c r="C37" s="2" t="s">
        <v>1928</v>
      </c>
      <c r="D37" s="1">
        <v>2</v>
      </c>
      <c r="E37" s="2" t="s">
        <v>69</v>
      </c>
      <c r="F37" s="2" t="s">
        <v>560</v>
      </c>
      <c r="G37" s="2" t="s">
        <v>1929</v>
      </c>
      <c r="H37" s="2" t="s">
        <v>104</v>
      </c>
      <c r="I37" s="2" t="s">
        <v>128</v>
      </c>
      <c r="J37" s="2" t="s">
        <v>1930</v>
      </c>
      <c r="K37" s="2" t="s">
        <v>65</v>
      </c>
      <c r="L37" s="2" t="s">
        <v>93</v>
      </c>
    </row>
    <row r="38" spans="1:12" ht="25.5" x14ac:dyDescent="0.2">
      <c r="A38" s="1">
        <v>37</v>
      </c>
      <c r="B38" s="2" t="s">
        <v>2075</v>
      </c>
      <c r="C38" s="2" t="s">
        <v>326</v>
      </c>
      <c r="D38" s="1">
        <v>8</v>
      </c>
      <c r="E38" s="2" t="s">
        <v>69</v>
      </c>
      <c r="F38" s="2" t="s">
        <v>99</v>
      </c>
      <c r="G38" s="2" t="s">
        <v>2076</v>
      </c>
      <c r="H38" s="2" t="s">
        <v>104</v>
      </c>
      <c r="I38" s="2" t="s">
        <v>96</v>
      </c>
      <c r="J38" s="2" t="s">
        <v>2077</v>
      </c>
      <c r="K38" s="2" t="s">
        <v>281</v>
      </c>
      <c r="L38" s="2" t="s">
        <v>55</v>
      </c>
    </row>
    <row r="39" spans="1:12" ht="25.5" x14ac:dyDescent="0.2">
      <c r="A39" s="1">
        <v>38</v>
      </c>
      <c r="B39" s="2" t="s">
        <v>1865</v>
      </c>
      <c r="C39" s="2" t="s">
        <v>624</v>
      </c>
      <c r="D39" s="1">
        <v>2</v>
      </c>
      <c r="E39" s="2" t="s">
        <v>77</v>
      </c>
      <c r="F39" s="2" t="s">
        <v>277</v>
      </c>
      <c r="G39" s="2" t="s">
        <v>1866</v>
      </c>
      <c r="H39" s="2" t="s">
        <v>104</v>
      </c>
      <c r="I39" s="2" t="s">
        <v>128</v>
      </c>
      <c r="J39" s="2" t="s">
        <v>1867</v>
      </c>
      <c r="K39" s="2" t="s">
        <v>140</v>
      </c>
      <c r="L39" s="2" t="s">
        <v>108</v>
      </c>
    </row>
    <row r="40" spans="1:12" ht="25.5" x14ac:dyDescent="0.2">
      <c r="A40" s="1">
        <v>39</v>
      </c>
      <c r="B40" s="2" t="s">
        <v>2119</v>
      </c>
      <c r="C40" s="2" t="s">
        <v>773</v>
      </c>
      <c r="D40" s="1">
        <v>2</v>
      </c>
      <c r="E40" s="2" t="s">
        <v>83</v>
      </c>
      <c r="F40" s="2" t="s">
        <v>68</v>
      </c>
      <c r="G40" s="2" t="s">
        <v>2120</v>
      </c>
      <c r="H40" s="2" t="s">
        <v>59</v>
      </c>
      <c r="I40" s="2" t="s">
        <v>128</v>
      </c>
      <c r="J40" s="2" t="s">
        <v>2121</v>
      </c>
      <c r="K40" s="2" t="s">
        <v>65</v>
      </c>
      <c r="L40" s="2" t="s">
        <v>86</v>
      </c>
    </row>
    <row r="41" spans="1:12" ht="38.25" x14ac:dyDescent="0.2">
      <c r="A41" s="1">
        <v>40</v>
      </c>
      <c r="B41" s="2" t="s">
        <v>1751</v>
      </c>
      <c r="C41" s="2" t="s">
        <v>1752</v>
      </c>
      <c r="D41" s="1">
        <v>2</v>
      </c>
      <c r="E41" s="2" t="s">
        <v>62</v>
      </c>
      <c r="F41" s="2" t="s">
        <v>875</v>
      </c>
      <c r="G41" s="2" t="s">
        <v>1753</v>
      </c>
      <c r="H41" s="2" t="s">
        <v>104</v>
      </c>
      <c r="I41" s="2" t="s">
        <v>58</v>
      </c>
      <c r="J41" s="2" t="s">
        <v>1754</v>
      </c>
      <c r="K41" s="2" t="s">
        <v>140</v>
      </c>
      <c r="L41" s="2" t="s">
        <v>86</v>
      </c>
    </row>
    <row r="42" spans="1:12" ht="25.5" x14ac:dyDescent="0.2">
      <c r="A42" s="1">
        <v>41</v>
      </c>
      <c r="B42" s="2" t="s">
        <v>1979</v>
      </c>
      <c r="C42" s="2" t="s">
        <v>1980</v>
      </c>
      <c r="D42" s="1">
        <v>10</v>
      </c>
      <c r="E42" s="2" t="s">
        <v>62</v>
      </c>
      <c r="F42" s="2" t="s">
        <v>113</v>
      </c>
      <c r="G42" s="2" t="s">
        <v>1981</v>
      </c>
      <c r="H42" s="2" t="s">
        <v>59</v>
      </c>
      <c r="I42" s="2" t="s">
        <v>1982</v>
      </c>
      <c r="J42" s="2" t="s">
        <v>1983</v>
      </c>
      <c r="K42" s="2" t="s">
        <v>65</v>
      </c>
      <c r="L42" s="2" t="s">
        <v>55</v>
      </c>
    </row>
    <row r="43" spans="1:12" ht="25.5" x14ac:dyDescent="0.2">
      <c r="A43" s="1">
        <v>42</v>
      </c>
      <c r="B43" s="2" t="s">
        <v>1863</v>
      </c>
      <c r="C43" s="2" t="s">
        <v>276</v>
      </c>
      <c r="D43" s="1">
        <v>1</v>
      </c>
      <c r="E43" s="2" t="s">
        <v>77</v>
      </c>
      <c r="F43" s="2" t="s">
        <v>277</v>
      </c>
      <c r="G43" s="2" t="s">
        <v>1864</v>
      </c>
      <c r="H43" s="2" t="s">
        <v>104</v>
      </c>
      <c r="I43" s="2" t="s">
        <v>96</v>
      </c>
      <c r="J43" s="2" t="s">
        <v>1850</v>
      </c>
      <c r="K43" s="2" t="s">
        <v>65</v>
      </c>
      <c r="L43" s="2" t="s">
        <v>108</v>
      </c>
    </row>
    <row r="44" spans="1:12" ht="38.25" x14ac:dyDescent="0.2">
      <c r="A44" s="1">
        <v>43</v>
      </c>
      <c r="B44" s="2" t="s">
        <v>1908</v>
      </c>
      <c r="C44" s="2" t="s">
        <v>1909</v>
      </c>
      <c r="D44" s="1">
        <v>2</v>
      </c>
      <c r="E44" s="2" t="s">
        <v>77</v>
      </c>
      <c r="F44" s="2" t="s">
        <v>284</v>
      </c>
      <c r="G44" s="2" t="s">
        <v>1910</v>
      </c>
      <c r="H44" s="2" t="s">
        <v>97</v>
      </c>
      <c r="I44" s="2" t="s">
        <v>111</v>
      </c>
      <c r="J44" s="2" t="s">
        <v>1911</v>
      </c>
      <c r="K44" s="2" t="s">
        <v>140</v>
      </c>
      <c r="L44" s="2" t="s">
        <v>108</v>
      </c>
    </row>
    <row r="45" spans="1:12" ht="25.5" x14ac:dyDescent="0.2">
      <c r="A45" s="1">
        <v>44</v>
      </c>
      <c r="B45" s="2" t="s">
        <v>1954</v>
      </c>
      <c r="C45" s="2" t="s">
        <v>1955</v>
      </c>
      <c r="D45" s="1">
        <v>1</v>
      </c>
      <c r="E45" s="2" t="s">
        <v>69</v>
      </c>
      <c r="F45" s="2" t="s">
        <v>835</v>
      </c>
      <c r="G45" s="2" t="s">
        <v>1956</v>
      </c>
      <c r="H45" s="2" t="s">
        <v>286</v>
      </c>
      <c r="I45" s="2" t="s">
        <v>128</v>
      </c>
      <c r="J45" s="2" t="s">
        <v>1957</v>
      </c>
      <c r="K45" s="2" t="s">
        <v>688</v>
      </c>
      <c r="L45" s="2" t="s">
        <v>55</v>
      </c>
    </row>
    <row r="46" spans="1:12" ht="25.5" x14ac:dyDescent="0.2">
      <c r="A46" s="1">
        <v>45</v>
      </c>
      <c r="B46" s="2" t="s">
        <v>2110</v>
      </c>
      <c r="C46" s="2" t="s">
        <v>2111</v>
      </c>
      <c r="D46" s="1">
        <v>2</v>
      </c>
      <c r="E46" s="2" t="s">
        <v>69</v>
      </c>
      <c r="F46" s="2" t="s">
        <v>68</v>
      </c>
      <c r="G46" s="2" t="s">
        <v>2112</v>
      </c>
      <c r="H46" s="2" t="s">
        <v>59</v>
      </c>
      <c r="I46" s="2" t="s">
        <v>2113</v>
      </c>
      <c r="J46" s="2" t="s">
        <v>2114</v>
      </c>
      <c r="K46" s="2" t="s">
        <v>281</v>
      </c>
      <c r="L46" s="2" t="s">
        <v>55</v>
      </c>
    </row>
    <row r="47" spans="1:12" ht="25.5" x14ac:dyDescent="0.2">
      <c r="A47" s="1">
        <v>46</v>
      </c>
      <c r="B47" s="2" t="s">
        <v>2014</v>
      </c>
      <c r="C47" s="2" t="s">
        <v>2015</v>
      </c>
      <c r="D47" s="1">
        <v>1</v>
      </c>
      <c r="E47" s="2" t="s">
        <v>83</v>
      </c>
      <c r="F47" s="2" t="s">
        <v>544</v>
      </c>
      <c r="G47" s="2" t="s">
        <v>2016</v>
      </c>
      <c r="H47" s="2" t="s">
        <v>104</v>
      </c>
      <c r="I47" s="2" t="s">
        <v>221</v>
      </c>
      <c r="J47" s="2" t="s">
        <v>2017</v>
      </c>
      <c r="K47" s="2" t="s">
        <v>56</v>
      </c>
      <c r="L47" s="2" t="s">
        <v>108</v>
      </c>
    </row>
    <row r="48" spans="1:12" ht="38.25" x14ac:dyDescent="0.2">
      <c r="A48" s="1">
        <v>47</v>
      </c>
      <c r="B48" s="2" t="s">
        <v>1964</v>
      </c>
      <c r="C48" s="2" t="s">
        <v>1965</v>
      </c>
      <c r="D48" s="1">
        <v>4</v>
      </c>
      <c r="E48" s="2" t="s">
        <v>83</v>
      </c>
      <c r="F48" s="2" t="s">
        <v>307</v>
      </c>
      <c r="G48" s="2" t="s">
        <v>1966</v>
      </c>
      <c r="H48" s="2" t="s">
        <v>97</v>
      </c>
      <c r="I48" s="2" t="s">
        <v>145</v>
      </c>
      <c r="J48" s="2" t="s">
        <v>1967</v>
      </c>
      <c r="K48" s="2" t="s">
        <v>87</v>
      </c>
      <c r="L48" s="2" t="s">
        <v>108</v>
      </c>
    </row>
    <row r="49" spans="1:15" ht="38.25" x14ac:dyDescent="0.2">
      <c r="A49" s="1">
        <v>48</v>
      </c>
      <c r="B49" s="2" t="s">
        <v>1797</v>
      </c>
      <c r="C49" s="2" t="s">
        <v>1798</v>
      </c>
      <c r="D49" s="1">
        <v>20</v>
      </c>
      <c r="E49" s="2" t="s">
        <v>77</v>
      </c>
      <c r="F49" s="2" t="s">
        <v>137</v>
      </c>
      <c r="G49" s="2" t="s">
        <v>1799</v>
      </c>
      <c r="H49" s="2" t="s">
        <v>89</v>
      </c>
      <c r="I49" s="2" t="s">
        <v>145</v>
      </c>
      <c r="J49" s="2" t="s">
        <v>1800</v>
      </c>
      <c r="K49" s="2" t="s">
        <v>73</v>
      </c>
      <c r="L49" s="2" t="s">
        <v>55</v>
      </c>
    </row>
    <row r="50" spans="1:15" ht="25.5" x14ac:dyDescent="0.2">
      <c r="A50" s="1">
        <v>49</v>
      </c>
      <c r="B50" s="2" t="s">
        <v>1761</v>
      </c>
      <c r="C50" s="2" t="s">
        <v>1762</v>
      </c>
      <c r="D50" s="1">
        <v>1</v>
      </c>
      <c r="E50" s="2" t="s">
        <v>69</v>
      </c>
      <c r="F50" s="2" t="s">
        <v>880</v>
      </c>
      <c r="G50" s="2" t="s">
        <v>1763</v>
      </c>
      <c r="H50" s="2" t="s">
        <v>104</v>
      </c>
      <c r="I50" s="2" t="s">
        <v>96</v>
      </c>
      <c r="J50" s="2" t="s">
        <v>1764</v>
      </c>
      <c r="K50" s="2" t="s">
        <v>281</v>
      </c>
      <c r="L50" s="2" t="s">
        <v>108</v>
      </c>
    </row>
    <row r="51" spans="1:15" ht="25.5" x14ac:dyDescent="0.2">
      <c r="A51" s="1">
        <v>50</v>
      </c>
      <c r="B51" s="2" t="s">
        <v>1740</v>
      </c>
      <c r="C51" s="2" t="s">
        <v>326</v>
      </c>
      <c r="D51" s="1">
        <v>1</v>
      </c>
      <c r="E51" s="2" t="s">
        <v>62</v>
      </c>
      <c r="F51" s="2" t="s">
        <v>231</v>
      </c>
      <c r="G51" s="2" t="s">
        <v>231</v>
      </c>
      <c r="H51" s="2" t="s">
        <v>97</v>
      </c>
      <c r="I51" s="2" t="s">
        <v>164</v>
      </c>
      <c r="J51" s="2" t="s">
        <v>1741</v>
      </c>
      <c r="K51" s="2" t="s">
        <v>140</v>
      </c>
      <c r="L51" s="2" t="s">
        <v>108</v>
      </c>
    </row>
    <row r="52" spans="1:15" ht="38.25" x14ac:dyDescent="0.2">
      <c r="A52" s="1">
        <v>51</v>
      </c>
      <c r="B52" s="2" t="s">
        <v>2002</v>
      </c>
      <c r="C52" s="2" t="s">
        <v>2003</v>
      </c>
      <c r="D52" s="1">
        <v>4</v>
      </c>
      <c r="E52" s="2" t="s">
        <v>83</v>
      </c>
      <c r="F52" s="2" t="s">
        <v>313</v>
      </c>
      <c r="G52" s="2" t="s">
        <v>2004</v>
      </c>
      <c r="H52" s="2" t="s">
        <v>104</v>
      </c>
      <c r="I52" s="2" t="s">
        <v>96</v>
      </c>
      <c r="J52" s="2" t="s">
        <v>2005</v>
      </c>
      <c r="K52" s="2" t="s">
        <v>126</v>
      </c>
      <c r="L52" s="2" t="s">
        <v>108</v>
      </c>
    </row>
    <row r="53" spans="1:15" ht="38.25" x14ac:dyDescent="0.2">
      <c r="A53" s="1">
        <v>52</v>
      </c>
      <c r="B53" s="2" t="s">
        <v>1904</v>
      </c>
      <c r="C53" s="2" t="s">
        <v>1905</v>
      </c>
      <c r="D53" s="1">
        <v>3</v>
      </c>
      <c r="E53" s="2" t="s">
        <v>69</v>
      </c>
      <c r="F53" s="2" t="s">
        <v>284</v>
      </c>
      <c r="G53" s="2" t="s">
        <v>1906</v>
      </c>
      <c r="H53" s="2" t="s">
        <v>59</v>
      </c>
      <c r="I53" s="2" t="s">
        <v>58</v>
      </c>
      <c r="J53" s="2" t="s">
        <v>1907</v>
      </c>
      <c r="K53" s="2" t="s">
        <v>1533</v>
      </c>
      <c r="L53" s="2" t="s">
        <v>72</v>
      </c>
    </row>
    <row r="54" spans="1:15" x14ac:dyDescent="0.2">
      <c r="A54" s="1">
        <v>53</v>
      </c>
      <c r="B54" s="2" t="s">
        <v>2087</v>
      </c>
      <c r="C54" s="2" t="s">
        <v>2088</v>
      </c>
      <c r="D54" s="1">
        <v>90</v>
      </c>
      <c r="E54" s="2" t="s">
        <v>83</v>
      </c>
      <c r="F54" s="2" t="s">
        <v>68</v>
      </c>
      <c r="G54" s="2" t="s">
        <v>2089</v>
      </c>
      <c r="H54" s="2" t="s">
        <v>59</v>
      </c>
      <c r="I54" s="2" t="s">
        <v>2090</v>
      </c>
      <c r="J54" s="2" t="s">
        <v>2091</v>
      </c>
      <c r="K54" s="2" t="s">
        <v>56</v>
      </c>
      <c r="L54" s="2" t="s">
        <v>108</v>
      </c>
    </row>
    <row r="55" spans="1:15" ht="38.25" x14ac:dyDescent="0.2">
      <c r="A55" s="1">
        <v>54</v>
      </c>
      <c r="B55" s="2" t="s">
        <v>2067</v>
      </c>
      <c r="C55" s="2" t="s">
        <v>2068</v>
      </c>
      <c r="D55" s="1">
        <v>4</v>
      </c>
      <c r="E55" s="2" t="s">
        <v>83</v>
      </c>
      <c r="F55" s="2" t="s">
        <v>99</v>
      </c>
      <c r="G55" s="2" t="s">
        <v>2069</v>
      </c>
      <c r="H55" s="2" t="s">
        <v>286</v>
      </c>
      <c r="I55" s="2" t="s">
        <v>145</v>
      </c>
      <c r="J55" s="2" t="s">
        <v>2070</v>
      </c>
      <c r="K55" s="2" t="s">
        <v>56</v>
      </c>
      <c r="L55" s="2" t="s">
        <v>108</v>
      </c>
    </row>
    <row r="56" spans="1:15" ht="38.25" x14ac:dyDescent="0.2">
      <c r="A56" s="1">
        <v>55</v>
      </c>
      <c r="B56" s="2" t="s">
        <v>1950</v>
      </c>
      <c r="C56" s="2" t="s">
        <v>1951</v>
      </c>
      <c r="D56" s="1">
        <v>2</v>
      </c>
      <c r="E56" s="2" t="s">
        <v>83</v>
      </c>
      <c r="F56" s="2" t="s">
        <v>481</v>
      </c>
      <c r="G56" s="2" t="s">
        <v>1952</v>
      </c>
      <c r="H56" s="2" t="s">
        <v>104</v>
      </c>
      <c r="I56" s="2" t="s">
        <v>385</v>
      </c>
      <c r="J56" s="2" t="s">
        <v>1953</v>
      </c>
      <c r="K56" s="2" t="s">
        <v>65</v>
      </c>
      <c r="L56" s="2" t="s">
        <v>108</v>
      </c>
    </row>
    <row r="57" spans="1:15" ht="25.5" x14ac:dyDescent="0.2">
      <c r="A57" s="1">
        <v>56</v>
      </c>
      <c r="B57" s="2" t="s">
        <v>1935</v>
      </c>
      <c r="C57" s="2" t="s">
        <v>1197</v>
      </c>
      <c r="D57" s="1">
        <v>8</v>
      </c>
      <c r="E57" s="2" t="s">
        <v>62</v>
      </c>
      <c r="F57" s="2" t="s">
        <v>156</v>
      </c>
      <c r="G57" s="2" t="s">
        <v>1936</v>
      </c>
      <c r="H57" s="2" t="s">
        <v>97</v>
      </c>
      <c r="I57" s="2" t="s">
        <v>128</v>
      </c>
      <c r="J57" s="2" t="s">
        <v>1937</v>
      </c>
      <c r="K57" s="2" t="s">
        <v>552</v>
      </c>
      <c r="L57" s="2" t="s">
        <v>86</v>
      </c>
    </row>
    <row r="58" spans="1:15" ht="25.5" x14ac:dyDescent="0.2">
      <c r="A58" s="1">
        <v>57</v>
      </c>
      <c r="B58" s="2" t="s">
        <v>1818</v>
      </c>
      <c r="C58" s="2" t="s">
        <v>1819</v>
      </c>
      <c r="D58" s="1">
        <v>3</v>
      </c>
      <c r="E58" s="2" t="s">
        <v>69</v>
      </c>
      <c r="F58" s="2" t="s">
        <v>1816</v>
      </c>
      <c r="G58" s="2" t="s">
        <v>1820</v>
      </c>
      <c r="H58" s="2" t="s">
        <v>104</v>
      </c>
      <c r="I58" s="2" t="s">
        <v>901</v>
      </c>
      <c r="J58" s="2" t="s">
        <v>1821</v>
      </c>
      <c r="K58" s="2" t="s">
        <v>109</v>
      </c>
      <c r="L58" s="2" t="s">
        <v>108</v>
      </c>
      <c r="M58" s="2" t="s">
        <v>1822</v>
      </c>
      <c r="N58" s="2" t="s">
        <v>152</v>
      </c>
      <c r="O58" s="2" t="s">
        <v>1823</v>
      </c>
    </row>
    <row r="59" spans="1:15" ht="25.5" x14ac:dyDescent="0.2">
      <c r="A59" s="1">
        <v>58</v>
      </c>
      <c r="B59" s="2" t="s">
        <v>1773</v>
      </c>
      <c r="C59" s="2" t="s">
        <v>1774</v>
      </c>
      <c r="D59" s="1">
        <v>16</v>
      </c>
      <c r="E59" s="2" t="s">
        <v>77</v>
      </c>
      <c r="F59" s="2" t="s">
        <v>786</v>
      </c>
      <c r="G59" s="2" t="s">
        <v>1775</v>
      </c>
      <c r="H59" s="2" t="s">
        <v>104</v>
      </c>
      <c r="I59" s="2" t="s">
        <v>96</v>
      </c>
      <c r="J59" s="2" t="s">
        <v>1776</v>
      </c>
      <c r="K59" s="2" t="s">
        <v>126</v>
      </c>
      <c r="L59" s="2" t="s">
        <v>108</v>
      </c>
    </row>
    <row r="60" spans="1:15" ht="25.5" x14ac:dyDescent="0.2">
      <c r="A60" s="1">
        <v>59</v>
      </c>
      <c r="B60" s="2" t="s">
        <v>1801</v>
      </c>
      <c r="C60" s="2" t="s">
        <v>1802</v>
      </c>
      <c r="D60" s="1">
        <v>12</v>
      </c>
      <c r="E60" s="2" t="s">
        <v>69</v>
      </c>
      <c r="F60" s="2" t="s">
        <v>251</v>
      </c>
      <c r="G60" s="2" t="s">
        <v>1803</v>
      </c>
      <c r="H60" s="2" t="s">
        <v>104</v>
      </c>
      <c r="I60" s="2" t="s">
        <v>128</v>
      </c>
      <c r="J60" s="2" t="s">
        <v>1804</v>
      </c>
      <c r="K60" s="2" t="s">
        <v>56</v>
      </c>
      <c r="L60" s="2" t="s">
        <v>108</v>
      </c>
    </row>
    <row r="61" spans="1:15" ht="38.25" x14ac:dyDescent="0.2">
      <c r="A61" s="1">
        <v>60</v>
      </c>
      <c r="B61" s="2" t="s">
        <v>1931</v>
      </c>
      <c r="C61" s="2" t="s">
        <v>1932</v>
      </c>
      <c r="D61" s="1">
        <v>5</v>
      </c>
      <c r="E61" s="2" t="s">
        <v>83</v>
      </c>
      <c r="F61" s="2" t="s">
        <v>560</v>
      </c>
      <c r="G61" s="2" t="s">
        <v>1933</v>
      </c>
      <c r="H61" s="2" t="s">
        <v>104</v>
      </c>
      <c r="I61" s="2" t="s">
        <v>58</v>
      </c>
      <c r="J61" s="2" t="s">
        <v>1934</v>
      </c>
      <c r="K61" s="2" t="s">
        <v>65</v>
      </c>
      <c r="L61" s="2" t="s">
        <v>55</v>
      </c>
    </row>
    <row r="62" spans="1:15" ht="25.5" x14ac:dyDescent="0.2">
      <c r="A62" s="1">
        <v>61</v>
      </c>
      <c r="B62" s="2" t="s">
        <v>1736</v>
      </c>
      <c r="C62" s="2" t="s">
        <v>1737</v>
      </c>
      <c r="D62" s="1">
        <v>1</v>
      </c>
      <c r="E62" s="2" t="s">
        <v>69</v>
      </c>
      <c r="F62" s="2" t="s">
        <v>573</v>
      </c>
      <c r="G62" s="2" t="s">
        <v>1738</v>
      </c>
      <c r="H62" s="2" t="s">
        <v>97</v>
      </c>
      <c r="I62" s="2" t="s">
        <v>238</v>
      </c>
      <c r="J62" s="2" t="s">
        <v>1739</v>
      </c>
      <c r="K62" s="2" t="s">
        <v>109</v>
      </c>
      <c r="L62" s="2" t="s">
        <v>86</v>
      </c>
    </row>
    <row r="63" spans="1:15" ht="25.5" x14ac:dyDescent="0.2">
      <c r="A63" s="1">
        <v>62</v>
      </c>
      <c r="B63" s="2" t="s">
        <v>1834</v>
      </c>
      <c r="C63" s="2" t="s">
        <v>1835</v>
      </c>
      <c r="D63" s="1">
        <v>8</v>
      </c>
      <c r="E63" s="2" t="s">
        <v>83</v>
      </c>
      <c r="F63" s="2" t="s">
        <v>143</v>
      </c>
      <c r="G63" s="2" t="s">
        <v>1836</v>
      </c>
      <c r="H63" s="2" t="s">
        <v>104</v>
      </c>
      <c r="I63" s="2" t="s">
        <v>187</v>
      </c>
      <c r="J63" s="2" t="s">
        <v>1837</v>
      </c>
      <c r="K63" s="2" t="s">
        <v>109</v>
      </c>
      <c r="L63" s="2" t="s">
        <v>108</v>
      </c>
    </row>
    <row r="64" spans="1:15" ht="25.5" x14ac:dyDescent="0.2">
      <c r="A64" s="1">
        <v>63</v>
      </c>
      <c r="B64" s="2" t="s">
        <v>1896</v>
      </c>
      <c r="C64" s="2" t="s">
        <v>1897</v>
      </c>
      <c r="D64" s="1">
        <v>200</v>
      </c>
      <c r="E64" s="2" t="s">
        <v>69</v>
      </c>
      <c r="F64" s="2" t="s">
        <v>379</v>
      </c>
      <c r="G64" s="2" t="s">
        <v>1898</v>
      </c>
      <c r="H64" s="2" t="s">
        <v>104</v>
      </c>
      <c r="I64" s="2" t="s">
        <v>438</v>
      </c>
      <c r="J64" s="2" t="s">
        <v>1899</v>
      </c>
      <c r="K64" s="2" t="s">
        <v>109</v>
      </c>
      <c r="L64" s="2" t="s">
        <v>55</v>
      </c>
    </row>
    <row r="65" spans="1:12" ht="25.5" x14ac:dyDescent="0.2">
      <c r="A65" s="1">
        <v>64</v>
      </c>
      <c r="B65" s="2" t="s">
        <v>1972</v>
      </c>
      <c r="C65" s="2" t="s">
        <v>1973</v>
      </c>
      <c r="D65" s="1">
        <v>2</v>
      </c>
      <c r="E65" s="2" t="s">
        <v>69</v>
      </c>
      <c r="F65" s="2" t="s">
        <v>307</v>
      </c>
      <c r="G65" s="2" t="s">
        <v>1974</v>
      </c>
      <c r="H65" s="2" t="s">
        <v>104</v>
      </c>
      <c r="I65" s="2" t="s">
        <v>96</v>
      </c>
      <c r="J65" s="2" t="s">
        <v>1975</v>
      </c>
      <c r="K65" s="2" t="s">
        <v>65</v>
      </c>
      <c r="L65" s="2" t="s">
        <v>93</v>
      </c>
    </row>
    <row r="66" spans="1:12" ht="38.25" x14ac:dyDescent="0.2">
      <c r="A66" s="1">
        <v>65</v>
      </c>
      <c r="B66" s="2" t="s">
        <v>1887</v>
      </c>
      <c r="C66" s="2" t="s">
        <v>1888</v>
      </c>
      <c r="D66" s="1">
        <v>20</v>
      </c>
      <c r="E66" s="2" t="s">
        <v>62</v>
      </c>
      <c r="F66" s="2" t="s">
        <v>436</v>
      </c>
      <c r="G66" s="2" t="s">
        <v>1889</v>
      </c>
      <c r="H66" s="2" t="s">
        <v>97</v>
      </c>
      <c r="I66" s="2" t="s">
        <v>699</v>
      </c>
      <c r="J66" s="2" t="s">
        <v>1890</v>
      </c>
      <c r="K66" s="2" t="s">
        <v>65</v>
      </c>
      <c r="L66" s="2" t="s">
        <v>471</v>
      </c>
    </row>
    <row r="67" spans="1:12" ht="25.5" x14ac:dyDescent="0.2">
      <c r="A67" s="1">
        <v>66</v>
      </c>
      <c r="B67" s="2" t="s">
        <v>1855</v>
      </c>
      <c r="C67" s="2" t="s">
        <v>1856</v>
      </c>
      <c r="D67" s="1">
        <v>4</v>
      </c>
      <c r="E67" s="2" t="s">
        <v>83</v>
      </c>
      <c r="F67" s="2" t="s">
        <v>277</v>
      </c>
      <c r="G67" s="2" t="s">
        <v>1857</v>
      </c>
      <c r="H67" s="2" t="s">
        <v>104</v>
      </c>
      <c r="I67" s="2" t="s">
        <v>128</v>
      </c>
      <c r="J67" s="2" t="s">
        <v>1858</v>
      </c>
      <c r="K67" s="2" t="s">
        <v>281</v>
      </c>
      <c r="L67" s="2" t="s">
        <v>108</v>
      </c>
    </row>
    <row r="68" spans="1:12" x14ac:dyDescent="0.2">
      <c r="A68" s="1">
        <v>67</v>
      </c>
      <c r="B68" s="2" t="s">
        <v>1747</v>
      </c>
      <c r="C68" s="2" t="s">
        <v>1748</v>
      </c>
      <c r="D68" s="1">
        <v>100</v>
      </c>
      <c r="E68" s="2" t="s">
        <v>62</v>
      </c>
      <c r="F68" s="2" t="s">
        <v>1749</v>
      </c>
      <c r="G68" s="2" t="s">
        <v>1748</v>
      </c>
      <c r="H68" s="2" t="s">
        <v>104</v>
      </c>
      <c r="I68" s="2" t="s">
        <v>187</v>
      </c>
      <c r="J68" s="2" t="s">
        <v>1750</v>
      </c>
      <c r="K68" s="2" t="s">
        <v>65</v>
      </c>
      <c r="L68" s="2" t="s">
        <v>108</v>
      </c>
    </row>
    <row r="69" spans="1:12" ht="38.25" x14ac:dyDescent="0.2">
      <c r="A69" s="1">
        <v>68</v>
      </c>
      <c r="B69" s="2" t="s">
        <v>2084</v>
      </c>
      <c r="C69" s="2" t="s">
        <v>2085</v>
      </c>
      <c r="D69" s="1">
        <v>1</v>
      </c>
      <c r="E69" s="2" t="s">
        <v>83</v>
      </c>
      <c r="F69" s="2" t="s">
        <v>68</v>
      </c>
      <c r="G69" s="2" t="s">
        <v>213</v>
      </c>
      <c r="H69" s="2" t="s">
        <v>89</v>
      </c>
      <c r="I69" s="2" t="s">
        <v>58</v>
      </c>
      <c r="J69" s="2" t="s">
        <v>2086</v>
      </c>
      <c r="K69" s="2" t="s">
        <v>109</v>
      </c>
      <c r="L69" s="2" t="s">
        <v>108</v>
      </c>
    </row>
    <row r="70" spans="1:12" ht="25.5" x14ac:dyDescent="0.2">
      <c r="A70" s="1">
        <v>69</v>
      </c>
      <c r="B70" s="2" t="s">
        <v>2084</v>
      </c>
      <c r="C70" s="2" t="s">
        <v>2085</v>
      </c>
      <c r="D70" s="1">
        <v>1</v>
      </c>
      <c r="E70" s="2" t="s">
        <v>83</v>
      </c>
      <c r="F70" s="2" t="s">
        <v>68</v>
      </c>
      <c r="G70" s="2" t="s">
        <v>213</v>
      </c>
      <c r="H70" s="2" t="s">
        <v>89</v>
      </c>
      <c r="I70" s="2" t="s">
        <v>164</v>
      </c>
      <c r="J70" s="2" t="s">
        <v>2086</v>
      </c>
      <c r="K70" s="2" t="s">
        <v>109</v>
      </c>
      <c r="L70" s="2" t="s">
        <v>108</v>
      </c>
    </row>
    <row r="71" spans="1:12" ht="38.25" x14ac:dyDescent="0.2">
      <c r="A71" s="1">
        <v>70</v>
      </c>
      <c r="B71" s="2" t="s">
        <v>1851</v>
      </c>
      <c r="C71" s="2" t="s">
        <v>1852</v>
      </c>
      <c r="D71" s="1">
        <v>4</v>
      </c>
      <c r="E71" s="2" t="s">
        <v>77</v>
      </c>
      <c r="F71" s="2" t="s">
        <v>277</v>
      </c>
      <c r="G71" s="2" t="s">
        <v>1853</v>
      </c>
      <c r="H71" s="2" t="s">
        <v>104</v>
      </c>
      <c r="I71" s="2" t="s">
        <v>96</v>
      </c>
      <c r="J71" s="2" t="s">
        <v>1854</v>
      </c>
      <c r="K71" s="2" t="s">
        <v>281</v>
      </c>
      <c r="L71" s="2" t="s">
        <v>55</v>
      </c>
    </row>
    <row r="72" spans="1:12" ht="38.25" x14ac:dyDescent="0.2">
      <c r="A72" s="1">
        <v>71</v>
      </c>
      <c r="B72" s="2" t="s">
        <v>1838</v>
      </c>
      <c r="C72" s="2" t="s">
        <v>1839</v>
      </c>
      <c r="D72" s="1">
        <v>20</v>
      </c>
      <c r="E72" s="2" t="s">
        <v>69</v>
      </c>
      <c r="F72" s="2" t="s">
        <v>143</v>
      </c>
      <c r="G72" s="2" t="s">
        <v>1840</v>
      </c>
      <c r="H72" s="2" t="s">
        <v>97</v>
      </c>
      <c r="I72" s="2" t="s">
        <v>58</v>
      </c>
      <c r="J72" s="2" t="s">
        <v>1841</v>
      </c>
      <c r="K72" s="2" t="s">
        <v>109</v>
      </c>
      <c r="L72" s="2" t="s">
        <v>471</v>
      </c>
    </row>
    <row r="73" spans="1:12" ht="38.25" x14ac:dyDescent="0.2">
      <c r="A73" s="1">
        <v>72</v>
      </c>
      <c r="B73" s="2" t="s">
        <v>733</v>
      </c>
      <c r="C73" s="2" t="s">
        <v>2055</v>
      </c>
      <c r="D73" s="1">
        <v>1</v>
      </c>
      <c r="E73" s="2" t="s">
        <v>69</v>
      </c>
      <c r="F73" s="2" t="s">
        <v>99</v>
      </c>
      <c r="G73" s="2" t="s">
        <v>2056</v>
      </c>
      <c r="H73" s="2" t="s">
        <v>97</v>
      </c>
      <c r="I73" s="2" t="s">
        <v>58</v>
      </c>
      <c r="J73" s="2" t="s">
        <v>2057</v>
      </c>
      <c r="K73" s="2" t="s">
        <v>56</v>
      </c>
      <c r="L73" s="2" t="s">
        <v>93</v>
      </c>
    </row>
    <row r="74" spans="1:12" ht="25.5" x14ac:dyDescent="0.2">
      <c r="A74" s="1">
        <v>73</v>
      </c>
      <c r="B74" s="2" t="s">
        <v>1958</v>
      </c>
      <c r="C74" s="2" t="s">
        <v>1958</v>
      </c>
      <c r="D74" s="1">
        <v>2</v>
      </c>
      <c r="E74" s="2" t="s">
        <v>69</v>
      </c>
      <c r="F74" s="2" t="s">
        <v>486</v>
      </c>
      <c r="G74" s="2" t="s">
        <v>1959</v>
      </c>
      <c r="H74" s="2" t="s">
        <v>104</v>
      </c>
      <c r="I74" s="2" t="s">
        <v>1958</v>
      </c>
      <c r="J74" s="2" t="s">
        <v>1958</v>
      </c>
      <c r="K74" s="2" t="s">
        <v>109</v>
      </c>
      <c r="L74" s="2" t="s">
        <v>108</v>
      </c>
    </row>
    <row r="75" spans="1:12" ht="25.5" x14ac:dyDescent="0.2">
      <c r="A75" s="1">
        <v>74</v>
      </c>
      <c r="B75" s="2" t="s">
        <v>2049</v>
      </c>
      <c r="C75" s="2" t="s">
        <v>2050</v>
      </c>
      <c r="D75" s="1">
        <v>2</v>
      </c>
      <c r="E75" s="2" t="s">
        <v>83</v>
      </c>
      <c r="F75" s="2" t="s">
        <v>99</v>
      </c>
      <c r="G75" s="2" t="s">
        <v>2051</v>
      </c>
      <c r="H75" s="2" t="s">
        <v>59</v>
      </c>
      <c r="I75" s="2" t="s">
        <v>96</v>
      </c>
      <c r="J75" s="2" t="s">
        <v>2049</v>
      </c>
      <c r="K75" s="2" t="s">
        <v>109</v>
      </c>
      <c r="L75" s="2" t="s">
        <v>108</v>
      </c>
    </row>
    <row r="76" spans="1:12" ht="25.5" x14ac:dyDescent="0.2">
      <c r="A76" s="1">
        <v>75</v>
      </c>
      <c r="B76" s="2" t="s">
        <v>2058</v>
      </c>
      <c r="C76" s="2" t="s">
        <v>2058</v>
      </c>
      <c r="D76" s="1">
        <v>1</v>
      </c>
      <c r="E76" s="2" t="s">
        <v>83</v>
      </c>
      <c r="F76" s="2" t="s">
        <v>99</v>
      </c>
      <c r="G76" s="2" t="s">
        <v>2059</v>
      </c>
      <c r="H76" s="2" t="s">
        <v>59</v>
      </c>
      <c r="I76" s="2" t="s">
        <v>393</v>
      </c>
      <c r="J76" s="2" t="s">
        <v>2060</v>
      </c>
      <c r="K76" s="2" t="s">
        <v>65</v>
      </c>
      <c r="L76" s="2" t="s">
        <v>108</v>
      </c>
    </row>
    <row r="77" spans="1:12" ht="25.5" x14ac:dyDescent="0.2">
      <c r="A77" s="1">
        <v>76</v>
      </c>
      <c r="B77" s="2" t="s">
        <v>2092</v>
      </c>
      <c r="C77" s="2" t="s">
        <v>216</v>
      </c>
      <c r="D77" s="1">
        <v>2</v>
      </c>
      <c r="E77" s="2" t="s">
        <v>83</v>
      </c>
      <c r="F77" s="2" t="s">
        <v>68</v>
      </c>
      <c r="G77" s="2" t="s">
        <v>2093</v>
      </c>
      <c r="H77" s="2" t="s">
        <v>169</v>
      </c>
      <c r="I77" s="2" t="s">
        <v>138</v>
      </c>
      <c r="J77" s="2" t="s">
        <v>2094</v>
      </c>
      <c r="K77" s="2" t="s">
        <v>56</v>
      </c>
      <c r="L77" s="2" t="s">
        <v>108</v>
      </c>
    </row>
    <row r="78" spans="1:12" ht="25.5" x14ac:dyDescent="0.2">
      <c r="A78" s="1">
        <v>77</v>
      </c>
      <c r="B78" s="2" t="s">
        <v>1859</v>
      </c>
      <c r="C78" s="2" t="s">
        <v>1860</v>
      </c>
      <c r="D78" s="1">
        <v>4</v>
      </c>
      <c r="E78" s="2" t="s">
        <v>83</v>
      </c>
      <c r="F78" s="2" t="s">
        <v>277</v>
      </c>
      <c r="G78" s="2" t="s">
        <v>1861</v>
      </c>
      <c r="H78" s="2" t="s">
        <v>104</v>
      </c>
      <c r="I78" s="2" t="s">
        <v>96</v>
      </c>
      <c r="J78" s="2" t="s">
        <v>1862</v>
      </c>
      <c r="K78" s="2" t="s">
        <v>56</v>
      </c>
      <c r="L78" s="2" t="s">
        <v>108</v>
      </c>
    </row>
    <row r="79" spans="1:12" ht="25.5" x14ac:dyDescent="0.2">
      <c r="A79" s="1">
        <v>78</v>
      </c>
      <c r="B79" s="2" t="s">
        <v>1912</v>
      </c>
      <c r="C79" s="2" t="s">
        <v>1913</v>
      </c>
      <c r="D79" s="1">
        <v>2</v>
      </c>
      <c r="E79" s="2" t="s">
        <v>69</v>
      </c>
      <c r="F79" s="2" t="s">
        <v>284</v>
      </c>
      <c r="G79" s="2" t="s">
        <v>1914</v>
      </c>
      <c r="H79" s="2" t="s">
        <v>89</v>
      </c>
      <c r="I79" s="2" t="s">
        <v>393</v>
      </c>
      <c r="J79" s="2" t="s">
        <v>1915</v>
      </c>
      <c r="K79" s="2" t="s">
        <v>140</v>
      </c>
      <c r="L79" s="2" t="s">
        <v>86</v>
      </c>
    </row>
    <row r="80" spans="1:12" x14ac:dyDescent="0.2">
      <c r="A80" s="1">
        <v>79</v>
      </c>
      <c r="B80" s="2" t="s">
        <v>1877</v>
      </c>
      <c r="C80" s="2" t="s">
        <v>1878</v>
      </c>
      <c r="D80" s="1">
        <v>1</v>
      </c>
      <c r="E80" s="2" t="s">
        <v>62</v>
      </c>
      <c r="F80" s="2" t="s">
        <v>1879</v>
      </c>
      <c r="G80" s="2" t="s">
        <v>1880</v>
      </c>
      <c r="H80" s="2" t="s">
        <v>104</v>
      </c>
      <c r="I80" s="2" t="s">
        <v>601</v>
      </c>
      <c r="J80" s="2" t="s">
        <v>1881</v>
      </c>
      <c r="K80" s="2" t="s">
        <v>116</v>
      </c>
      <c r="L80" s="2" t="s">
        <v>72</v>
      </c>
    </row>
    <row r="81" spans="1:12" x14ac:dyDescent="0.2">
      <c r="A81" s="1">
        <v>80</v>
      </c>
      <c r="B81" s="2" t="s">
        <v>1847</v>
      </c>
      <c r="C81" s="2" t="s">
        <v>1848</v>
      </c>
      <c r="D81" s="1">
        <v>4</v>
      </c>
      <c r="E81" s="2" t="s">
        <v>62</v>
      </c>
      <c r="F81" s="2" t="s">
        <v>277</v>
      </c>
      <c r="G81" s="2" t="s">
        <v>1849</v>
      </c>
      <c r="H81" s="2" t="s">
        <v>104</v>
      </c>
      <c r="I81" s="2" t="s">
        <v>96</v>
      </c>
      <c r="J81" s="2" t="s">
        <v>1850</v>
      </c>
      <c r="K81" s="2" t="s">
        <v>65</v>
      </c>
      <c r="L81" s="2" t="s">
        <v>108</v>
      </c>
    </row>
    <row r="82" spans="1:12" ht="38.25" x14ac:dyDescent="0.2">
      <c r="A82" s="1">
        <v>81</v>
      </c>
      <c r="B82" s="2" t="s">
        <v>2029</v>
      </c>
      <c r="C82" s="2" t="s">
        <v>2030</v>
      </c>
      <c r="D82" s="1">
        <v>1</v>
      </c>
      <c r="E82" s="2" t="s">
        <v>62</v>
      </c>
      <c r="F82" s="2" t="s">
        <v>99</v>
      </c>
      <c r="G82" s="2" t="s">
        <v>2031</v>
      </c>
      <c r="H82" s="2" t="s">
        <v>104</v>
      </c>
      <c r="I82" s="2" t="s">
        <v>128</v>
      </c>
      <c r="J82" s="2" t="s">
        <v>2032</v>
      </c>
      <c r="K82" s="2" t="s">
        <v>140</v>
      </c>
      <c r="L82" s="2" t="s">
        <v>108</v>
      </c>
    </row>
    <row r="83" spans="1:12" x14ac:dyDescent="0.2">
      <c r="A83" s="1">
        <v>82</v>
      </c>
      <c r="B83" s="2" t="s">
        <v>1891</v>
      </c>
      <c r="C83" s="2" t="s">
        <v>1892</v>
      </c>
      <c r="D83" s="1">
        <v>8</v>
      </c>
      <c r="E83" s="2" t="s">
        <v>83</v>
      </c>
      <c r="F83" s="2" t="s">
        <v>379</v>
      </c>
      <c r="G83" s="2" t="s">
        <v>1893</v>
      </c>
      <c r="H83" s="2" t="s">
        <v>104</v>
      </c>
      <c r="I83" s="2" t="s">
        <v>1894</v>
      </c>
      <c r="J83" s="2" t="s">
        <v>1895</v>
      </c>
      <c r="K83" s="2" t="s">
        <v>56</v>
      </c>
      <c r="L83" s="2" t="s">
        <v>108</v>
      </c>
    </row>
    <row r="84" spans="1:12" ht="38.25" x14ac:dyDescent="0.2">
      <c r="A84" s="1">
        <v>83</v>
      </c>
      <c r="B84" s="2" t="s">
        <v>1808</v>
      </c>
      <c r="C84" s="2" t="s">
        <v>1809</v>
      </c>
      <c r="D84" s="1">
        <v>1</v>
      </c>
      <c r="E84" s="2" t="s">
        <v>62</v>
      </c>
      <c r="F84" s="2" t="s">
        <v>1810</v>
      </c>
      <c r="G84" s="2" t="s">
        <v>1811</v>
      </c>
      <c r="H84" s="2" t="s">
        <v>97</v>
      </c>
      <c r="I84" s="2" t="s">
        <v>1812</v>
      </c>
      <c r="J84" s="2" t="s">
        <v>1813</v>
      </c>
      <c r="K84" s="2" t="s">
        <v>109</v>
      </c>
      <c r="L84" s="2" t="s">
        <v>108</v>
      </c>
    </row>
    <row r="85" spans="1:12" ht="25.5" x14ac:dyDescent="0.2">
      <c r="A85" s="1">
        <v>84</v>
      </c>
      <c r="B85" s="2" t="s">
        <v>2018</v>
      </c>
      <c r="C85" s="2" t="s">
        <v>2018</v>
      </c>
      <c r="D85" s="1">
        <v>2</v>
      </c>
      <c r="E85" s="2" t="s">
        <v>69</v>
      </c>
      <c r="F85" s="2" t="s">
        <v>544</v>
      </c>
      <c r="G85" s="2" t="s">
        <v>2019</v>
      </c>
      <c r="H85" s="2" t="s">
        <v>104</v>
      </c>
      <c r="I85" s="2" t="s">
        <v>2020</v>
      </c>
      <c r="J85" s="2" t="s">
        <v>2021</v>
      </c>
      <c r="K85" s="2" t="s">
        <v>140</v>
      </c>
      <c r="L85" s="2" t="s">
        <v>108</v>
      </c>
    </row>
    <row r="86" spans="1:12" ht="25.5" x14ac:dyDescent="0.2">
      <c r="A86" s="1">
        <v>85</v>
      </c>
      <c r="B86" s="2" t="s">
        <v>2125</v>
      </c>
      <c r="C86" s="2" t="s">
        <v>2126</v>
      </c>
      <c r="D86" s="1">
        <v>1</v>
      </c>
      <c r="E86" s="2" t="s">
        <v>69</v>
      </c>
      <c r="F86" s="2" t="s">
        <v>61</v>
      </c>
      <c r="G86" s="2" t="s">
        <v>2127</v>
      </c>
      <c r="H86" s="2" t="s">
        <v>104</v>
      </c>
      <c r="I86" s="2" t="s">
        <v>164</v>
      </c>
      <c r="J86" s="2" t="s">
        <v>2128</v>
      </c>
      <c r="K86" s="2" t="s">
        <v>65</v>
      </c>
      <c r="L86" s="2" t="s">
        <v>108</v>
      </c>
    </row>
    <row r="87" spans="1:12" ht="25.5" x14ac:dyDescent="0.2">
      <c r="A87" s="1">
        <v>86</v>
      </c>
      <c r="B87" s="2" t="s">
        <v>2125</v>
      </c>
      <c r="C87" s="2" t="s">
        <v>2126</v>
      </c>
      <c r="D87" s="1">
        <v>1</v>
      </c>
      <c r="E87" s="2" t="s">
        <v>69</v>
      </c>
      <c r="F87" s="2" t="s">
        <v>61</v>
      </c>
      <c r="G87" s="2" t="s">
        <v>2127</v>
      </c>
      <c r="H87" s="2" t="s">
        <v>104</v>
      </c>
      <c r="I87" s="2" t="s">
        <v>164</v>
      </c>
      <c r="J87" s="2" t="s">
        <v>2128</v>
      </c>
      <c r="K87" s="2" t="s">
        <v>65</v>
      </c>
      <c r="L87" s="2" t="s">
        <v>108</v>
      </c>
    </row>
    <row r="88" spans="1:12" ht="25.5" x14ac:dyDescent="0.2">
      <c r="A88" s="1">
        <v>87</v>
      </c>
      <c r="B88" s="2" t="s">
        <v>1829</v>
      </c>
      <c r="C88" s="2" t="s">
        <v>1830</v>
      </c>
      <c r="D88" s="1">
        <v>2</v>
      </c>
      <c r="E88" s="2" t="s">
        <v>77</v>
      </c>
      <c r="F88" s="2" t="s">
        <v>143</v>
      </c>
      <c r="G88" s="2" t="s">
        <v>1831</v>
      </c>
      <c r="H88" s="2" t="s">
        <v>104</v>
      </c>
      <c r="I88" s="2" t="s">
        <v>1832</v>
      </c>
      <c r="J88" s="2" t="s">
        <v>1833</v>
      </c>
      <c r="K88" s="2" t="s">
        <v>634</v>
      </c>
      <c r="L88" s="2" t="s">
        <v>86</v>
      </c>
    </row>
    <row r="89" spans="1:12" ht="38.25" x14ac:dyDescent="0.2">
      <c r="A89" s="1">
        <v>88</v>
      </c>
      <c r="B89" s="2" t="s">
        <v>2129</v>
      </c>
      <c r="C89" s="2" t="s">
        <v>216</v>
      </c>
      <c r="D89" s="1">
        <v>3</v>
      </c>
      <c r="E89" s="2" t="s">
        <v>83</v>
      </c>
      <c r="F89" s="2" t="s">
        <v>2130</v>
      </c>
      <c r="G89" s="2" t="s">
        <v>2131</v>
      </c>
      <c r="H89" s="2" t="s">
        <v>89</v>
      </c>
      <c r="I89" s="2" t="s">
        <v>58</v>
      </c>
      <c r="J89" s="2" t="s">
        <v>2132</v>
      </c>
      <c r="K89" s="2" t="s">
        <v>56</v>
      </c>
      <c r="L89" s="2" t="s">
        <v>55</v>
      </c>
    </row>
    <row r="90" spans="1:12" ht="25.5" x14ac:dyDescent="0.2">
      <c r="A90" s="1">
        <v>89</v>
      </c>
      <c r="B90" s="2" t="s">
        <v>2107</v>
      </c>
      <c r="C90" s="2" t="s">
        <v>330</v>
      </c>
      <c r="D90" s="1">
        <v>5</v>
      </c>
      <c r="E90" s="2" t="s">
        <v>69</v>
      </c>
      <c r="F90" s="2" t="s">
        <v>68</v>
      </c>
      <c r="G90" s="2" t="s">
        <v>2108</v>
      </c>
      <c r="H90" s="2" t="s">
        <v>59</v>
      </c>
      <c r="I90" s="2" t="s">
        <v>393</v>
      </c>
      <c r="J90" s="2" t="s">
        <v>2109</v>
      </c>
      <c r="K90" s="2" t="s">
        <v>65</v>
      </c>
      <c r="L90" s="2" t="s">
        <v>72</v>
      </c>
    </row>
    <row r="91" spans="1:12" ht="38.25" x14ac:dyDescent="0.2">
      <c r="A91" s="1">
        <v>90</v>
      </c>
      <c r="B91" s="2" t="s">
        <v>1786</v>
      </c>
      <c r="C91" s="2" t="s">
        <v>1787</v>
      </c>
      <c r="D91" s="1">
        <v>30</v>
      </c>
      <c r="E91" s="2" t="s">
        <v>83</v>
      </c>
      <c r="F91" s="2" t="s">
        <v>397</v>
      </c>
      <c r="G91" s="2" t="s">
        <v>1786</v>
      </c>
      <c r="H91" s="2" t="s">
        <v>97</v>
      </c>
      <c r="I91" s="2" t="s">
        <v>58</v>
      </c>
      <c r="J91" s="2" t="s">
        <v>1788</v>
      </c>
      <c r="K91" s="2" t="s">
        <v>65</v>
      </c>
      <c r="L91" s="2" t="s">
        <v>108</v>
      </c>
    </row>
    <row r="92" spans="1:12" ht="25.5" x14ac:dyDescent="0.2">
      <c r="A92" s="1">
        <v>91</v>
      </c>
      <c r="B92" s="2" t="s">
        <v>1805</v>
      </c>
      <c r="C92" s="2" t="s">
        <v>370</v>
      </c>
      <c r="D92" s="1">
        <v>70</v>
      </c>
      <c r="E92" s="2" t="s">
        <v>69</v>
      </c>
      <c r="F92" s="2" t="s">
        <v>262</v>
      </c>
      <c r="G92" s="2" t="s">
        <v>1806</v>
      </c>
      <c r="H92" s="2" t="s">
        <v>104</v>
      </c>
      <c r="I92" s="2" t="s">
        <v>96</v>
      </c>
      <c r="J92" s="2" t="s">
        <v>1807</v>
      </c>
      <c r="K92" s="2" t="s">
        <v>65</v>
      </c>
      <c r="L92" s="2" t="s">
        <v>108</v>
      </c>
    </row>
    <row r="93" spans="1:12" ht="38.25" x14ac:dyDescent="0.2">
      <c r="A93" s="1">
        <v>92</v>
      </c>
      <c r="B93" s="2" t="s">
        <v>1882</v>
      </c>
      <c r="C93" s="2" t="s">
        <v>1883</v>
      </c>
      <c r="D93" s="1">
        <v>250</v>
      </c>
      <c r="E93" s="2" t="s">
        <v>69</v>
      </c>
      <c r="F93" s="2" t="s">
        <v>1884</v>
      </c>
      <c r="G93" s="2" t="s">
        <v>1885</v>
      </c>
      <c r="H93" s="2" t="s">
        <v>97</v>
      </c>
      <c r="I93" s="2" t="s">
        <v>58</v>
      </c>
      <c r="J93" s="2" t="s">
        <v>1886</v>
      </c>
      <c r="K93" s="2" t="s">
        <v>73</v>
      </c>
      <c r="L93" s="2" t="s">
        <v>108</v>
      </c>
    </row>
    <row r="94" spans="1:12" ht="25.5" x14ac:dyDescent="0.2">
      <c r="A94" s="1">
        <v>93</v>
      </c>
      <c r="B94" s="2" t="s">
        <v>2041</v>
      </c>
      <c r="C94" s="2" t="s">
        <v>2042</v>
      </c>
      <c r="D94" s="1">
        <v>2</v>
      </c>
      <c r="E94" s="2" t="s">
        <v>83</v>
      </c>
      <c r="F94" s="2" t="s">
        <v>99</v>
      </c>
      <c r="G94" s="2" t="s">
        <v>2043</v>
      </c>
      <c r="H94" s="2" t="s">
        <v>59</v>
      </c>
      <c r="I94" s="2" t="s">
        <v>399</v>
      </c>
      <c r="J94" s="2" t="s">
        <v>2044</v>
      </c>
      <c r="K94" s="2" t="s">
        <v>73</v>
      </c>
      <c r="L94" s="2" t="s">
        <v>55</v>
      </c>
    </row>
    <row r="95" spans="1:12" ht="38.25" x14ac:dyDescent="0.2">
      <c r="A95" s="1">
        <v>94</v>
      </c>
      <c r="B95" s="2" t="s">
        <v>2006</v>
      </c>
      <c r="C95" s="2" t="s">
        <v>2007</v>
      </c>
      <c r="D95" s="1">
        <v>2</v>
      </c>
      <c r="E95" s="2" t="s">
        <v>77</v>
      </c>
      <c r="F95" s="2" t="s">
        <v>544</v>
      </c>
      <c r="G95" s="2" t="s">
        <v>2008</v>
      </c>
      <c r="H95" s="2" t="s">
        <v>104</v>
      </c>
      <c r="I95" s="2" t="s">
        <v>279</v>
      </c>
      <c r="J95" s="2" t="s">
        <v>2009</v>
      </c>
      <c r="K95" s="2" t="s">
        <v>189</v>
      </c>
      <c r="L95" s="2" t="s">
        <v>471</v>
      </c>
    </row>
    <row r="96" spans="1:12" ht="38.25" x14ac:dyDescent="0.2">
      <c r="A96" s="1">
        <v>95</v>
      </c>
      <c r="B96" s="2" t="s">
        <v>1938</v>
      </c>
      <c r="C96" s="2" t="s">
        <v>1939</v>
      </c>
      <c r="D96" s="1">
        <v>4</v>
      </c>
      <c r="E96" s="2" t="s">
        <v>77</v>
      </c>
      <c r="F96" s="2" t="s">
        <v>156</v>
      </c>
      <c r="G96" s="2" t="s">
        <v>1940</v>
      </c>
      <c r="H96" s="2" t="s">
        <v>104</v>
      </c>
      <c r="I96" s="2" t="s">
        <v>58</v>
      </c>
      <c r="J96" s="2" t="s">
        <v>1941</v>
      </c>
      <c r="K96" s="2" t="s">
        <v>65</v>
      </c>
      <c r="L96" s="2" t="s">
        <v>55</v>
      </c>
    </row>
    <row r="97" spans="1:12" ht="38.25" x14ac:dyDescent="0.2">
      <c r="A97" s="1">
        <v>96</v>
      </c>
      <c r="B97" s="2" t="s">
        <v>1987</v>
      </c>
      <c r="C97" s="2" t="s">
        <v>1988</v>
      </c>
      <c r="D97" s="1">
        <v>3</v>
      </c>
      <c r="E97" s="2" t="s">
        <v>62</v>
      </c>
      <c r="F97" s="2" t="s">
        <v>668</v>
      </c>
      <c r="G97" s="2" t="s">
        <v>1989</v>
      </c>
      <c r="H97" s="2" t="s">
        <v>104</v>
      </c>
      <c r="I97" s="2" t="s">
        <v>58</v>
      </c>
      <c r="J97" s="2" t="s">
        <v>1990</v>
      </c>
      <c r="K97" s="2" t="s">
        <v>56</v>
      </c>
      <c r="L97" s="2" t="s">
        <v>108</v>
      </c>
    </row>
    <row r="98" spans="1:12" ht="25.5" x14ac:dyDescent="0.2">
      <c r="A98" s="1">
        <v>97</v>
      </c>
      <c r="B98" s="2" t="s">
        <v>2115</v>
      </c>
      <c r="C98" s="2" t="s">
        <v>2116</v>
      </c>
      <c r="D98" s="1">
        <v>4</v>
      </c>
      <c r="E98" s="2" t="s">
        <v>77</v>
      </c>
      <c r="F98" s="2" t="s">
        <v>68</v>
      </c>
      <c r="G98" s="2" t="s">
        <v>2117</v>
      </c>
      <c r="H98" s="2" t="s">
        <v>97</v>
      </c>
      <c r="I98" s="2" t="s">
        <v>385</v>
      </c>
      <c r="J98" s="2" t="s">
        <v>2118</v>
      </c>
      <c r="K98" s="2" t="s">
        <v>140</v>
      </c>
      <c r="L98" s="2" t="s">
        <v>108</v>
      </c>
    </row>
    <row r="99" spans="1:12" ht="38.25" x14ac:dyDescent="0.2">
      <c r="A99" s="1">
        <v>98</v>
      </c>
      <c r="B99" s="2" t="s">
        <v>1765</v>
      </c>
      <c r="C99" s="2" t="s">
        <v>1766</v>
      </c>
      <c r="D99" s="1">
        <v>7</v>
      </c>
      <c r="E99" s="2" t="s">
        <v>62</v>
      </c>
      <c r="F99" s="2" t="s">
        <v>1038</v>
      </c>
      <c r="G99" s="2" t="s">
        <v>1767</v>
      </c>
      <c r="H99" s="2" t="s">
        <v>89</v>
      </c>
      <c r="I99" s="2" t="s">
        <v>58</v>
      </c>
      <c r="J99" s="2" t="s">
        <v>1768</v>
      </c>
      <c r="K99" s="2" t="s">
        <v>65</v>
      </c>
      <c r="L99" s="2" t="s">
        <v>55</v>
      </c>
    </row>
    <row r="100" spans="1:12" ht="38.25" x14ac:dyDescent="0.2">
      <c r="A100" s="1">
        <v>99</v>
      </c>
      <c r="B100" s="2" t="s">
        <v>2033</v>
      </c>
      <c r="C100" s="2" t="s">
        <v>2034</v>
      </c>
      <c r="D100" s="1">
        <v>4</v>
      </c>
      <c r="E100" s="2" t="s">
        <v>62</v>
      </c>
      <c r="F100" s="2" t="s">
        <v>99</v>
      </c>
      <c r="G100" s="2" t="s">
        <v>2035</v>
      </c>
      <c r="H100" s="2" t="s">
        <v>104</v>
      </c>
      <c r="I100" s="2" t="s">
        <v>58</v>
      </c>
      <c r="J100" s="2" t="s">
        <v>2036</v>
      </c>
      <c r="K100" s="2" t="s">
        <v>65</v>
      </c>
      <c r="L100" s="2" t="s">
        <v>55</v>
      </c>
    </row>
    <row r="101" spans="1:12" ht="25.5" x14ac:dyDescent="0.2">
      <c r="A101" s="1">
        <v>100</v>
      </c>
      <c r="B101" s="2" t="s">
        <v>1755</v>
      </c>
      <c r="C101" s="2" t="s">
        <v>1756</v>
      </c>
      <c r="D101" s="1">
        <v>3</v>
      </c>
      <c r="E101" s="2" t="s">
        <v>77</v>
      </c>
      <c r="F101" s="2" t="s">
        <v>1757</v>
      </c>
      <c r="G101" s="2" t="s">
        <v>1758</v>
      </c>
      <c r="H101" s="2" t="s">
        <v>59</v>
      </c>
      <c r="I101" s="2" t="s">
        <v>1759</v>
      </c>
      <c r="J101" s="2" t="s">
        <v>1760</v>
      </c>
      <c r="K101" s="2" t="s">
        <v>87</v>
      </c>
      <c r="L101" s="2" t="s">
        <v>86</v>
      </c>
    </row>
    <row r="102" spans="1:12" ht="25.5" x14ac:dyDescent="0.2">
      <c r="A102" s="1">
        <v>101</v>
      </c>
      <c r="B102" s="2" t="s">
        <v>2022</v>
      </c>
      <c r="C102" s="2" t="s">
        <v>773</v>
      </c>
      <c r="D102" s="1">
        <v>1</v>
      </c>
      <c r="E102" s="2" t="s">
        <v>77</v>
      </c>
      <c r="F102" s="2" t="s">
        <v>544</v>
      </c>
      <c r="G102" s="2" t="s">
        <v>2023</v>
      </c>
      <c r="H102" s="2" t="s">
        <v>97</v>
      </c>
      <c r="I102" s="2" t="s">
        <v>128</v>
      </c>
      <c r="J102" s="2" t="s">
        <v>2024</v>
      </c>
      <c r="K102" s="2" t="s">
        <v>281</v>
      </c>
      <c r="L102" s="2" t="s">
        <v>108</v>
      </c>
    </row>
    <row r="103" spans="1:12" ht="25.5" x14ac:dyDescent="0.2">
      <c r="A103" s="1">
        <v>102</v>
      </c>
      <c r="B103" s="2" t="s">
        <v>1920</v>
      </c>
      <c r="C103" s="2" t="s">
        <v>1921</v>
      </c>
      <c r="D103" s="1">
        <v>2</v>
      </c>
      <c r="E103" s="2" t="s">
        <v>62</v>
      </c>
      <c r="F103" s="2" t="s">
        <v>284</v>
      </c>
      <c r="G103" s="2" t="s">
        <v>1922</v>
      </c>
      <c r="H103" s="2" t="s">
        <v>104</v>
      </c>
      <c r="I103" s="2" t="s">
        <v>279</v>
      </c>
      <c r="J103" s="2" t="s">
        <v>1923</v>
      </c>
      <c r="K103" s="2" t="s">
        <v>65</v>
      </c>
      <c r="L103" s="2" t="s">
        <v>108</v>
      </c>
    </row>
    <row r="104" spans="1:12" x14ac:dyDescent="0.2">
      <c r="A104" s="1">
        <v>103</v>
      </c>
      <c r="B104" s="2" t="s">
        <v>1742</v>
      </c>
      <c r="C104" s="2" t="s">
        <v>1743</v>
      </c>
      <c r="D104" s="1">
        <v>2</v>
      </c>
      <c r="E104" s="2" t="s">
        <v>83</v>
      </c>
      <c r="F104" s="2" t="s">
        <v>1008</v>
      </c>
      <c r="G104" s="2" t="s">
        <v>1744</v>
      </c>
      <c r="H104" s="2" t="s">
        <v>104</v>
      </c>
      <c r="I104" s="2" t="s">
        <v>1745</v>
      </c>
      <c r="J104" s="2" t="s">
        <v>1746</v>
      </c>
      <c r="K104" s="2" t="s">
        <v>56</v>
      </c>
      <c r="L104" s="2" t="s">
        <v>108</v>
      </c>
    </row>
    <row r="105" spans="1:12" ht="38.25" x14ac:dyDescent="0.2">
      <c r="A105" s="1">
        <v>104</v>
      </c>
      <c r="B105" s="2" t="s">
        <v>1868</v>
      </c>
      <c r="C105" s="2" t="s">
        <v>1869</v>
      </c>
      <c r="D105" s="1">
        <v>1</v>
      </c>
      <c r="E105" s="2" t="s">
        <v>83</v>
      </c>
      <c r="F105" s="2" t="s">
        <v>1870</v>
      </c>
      <c r="G105" s="2" t="s">
        <v>1871</v>
      </c>
      <c r="H105" s="2" t="s">
        <v>97</v>
      </c>
      <c r="I105" s="2" t="s">
        <v>1872</v>
      </c>
      <c r="J105" s="2" t="s">
        <v>1873</v>
      </c>
      <c r="K105" s="2" t="s">
        <v>73</v>
      </c>
      <c r="L105" s="2" t="s">
        <v>108</v>
      </c>
    </row>
    <row r="106" spans="1:12" ht="25.5" x14ac:dyDescent="0.2">
      <c r="A106" s="1">
        <v>105</v>
      </c>
      <c r="B106" s="2" t="s">
        <v>2133</v>
      </c>
      <c r="C106" s="2" t="s">
        <v>2134</v>
      </c>
      <c r="D106" s="1">
        <v>7</v>
      </c>
      <c r="E106" s="2" t="s">
        <v>62</v>
      </c>
      <c r="F106" s="2" t="s">
        <v>1844</v>
      </c>
      <c r="G106" s="2" t="s">
        <v>2135</v>
      </c>
      <c r="H106" s="2" t="s">
        <v>97</v>
      </c>
      <c r="I106" s="2" t="s">
        <v>96</v>
      </c>
      <c r="J106" s="2" t="s">
        <v>2136</v>
      </c>
      <c r="K106" s="2" t="s">
        <v>109</v>
      </c>
      <c r="L106" s="2" t="s">
        <v>108</v>
      </c>
    </row>
  </sheetData>
  <sheetProtection algorithmName="SHA-512" hashValue="yRGwAS2W11FY+H5Ot6CJhpYZO9hj/Y43wllV0klWxHZRYU8jcCtrbrS6BREGY6Q2laliUG3MqASRmldhwCZGMQ==" saltValue="AuOITDo2v0DK+aHJw5VFxw==" spinCount="100000" sheet="1" objects="1" scenarios="1" autoFilter="0"/>
  <autoFilter ref="A1:O69">
    <sortState ref="A2:O106">
      <sortCondition ref="B1:B69"/>
    </sortState>
  </autoFilter>
  <pageMargins left="0.5" right="0.5" top="1" bottom="1" header="0.5" footer="0.5"/>
  <pageSetup paperSize="9" orientation="portrait" useFirstPageNumber="1" r:id="rId1"/>
  <headerFooter>
    <oddHeader>&amp;C&amp;"Times New Roman,Regular"&amp;12&amp;A</oddHeader>
    <oddFooter>&amp;C&amp;"Times New Roman,Regular"&amp;12Page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workbookViewId="0">
      <pane ySplit="1" topLeftCell="A2" activePane="bottomLeft" state="frozen"/>
      <selection pane="bottomLeft" activeCell="A2" sqref="A2"/>
    </sheetView>
  </sheetViews>
  <sheetFormatPr defaultRowHeight="12.75" x14ac:dyDescent="0.2"/>
  <cols>
    <col min="1" max="1" width="7.7109375" style="1" customWidth="1"/>
    <col min="2" max="2" width="108.42578125" style="2" customWidth="1"/>
    <col min="3" max="3" width="89.5703125" style="2" customWidth="1"/>
    <col min="4" max="4" width="9.140625" style="1"/>
    <col min="5" max="5" width="50" style="2" customWidth="1"/>
    <col min="6" max="6" width="40.7109375" style="2" customWidth="1"/>
    <col min="7" max="7" width="81.42578125" style="2" customWidth="1"/>
    <col min="8" max="8" width="86.85546875" style="2" customWidth="1"/>
    <col min="9" max="9" width="94.85546875" style="2" customWidth="1"/>
    <col min="10" max="10" width="102.140625" style="2" customWidth="1"/>
    <col min="11" max="11" width="38.140625" style="2" customWidth="1"/>
    <col min="12" max="12" width="23.140625" style="2" customWidth="1"/>
    <col min="13" max="13" width="75.7109375" style="2" customWidth="1"/>
    <col min="14" max="14" width="41.42578125" style="2" customWidth="1"/>
    <col min="15" max="15" width="50.7109375" style="2" customWidth="1"/>
    <col min="16" max="16384" width="9.140625" style="2"/>
  </cols>
  <sheetData>
    <row r="1" spans="1:15" ht="51" x14ac:dyDescent="0.2">
      <c r="A1" s="19" t="s">
        <v>24</v>
      </c>
      <c r="B1" s="19" t="s">
        <v>14</v>
      </c>
      <c r="C1" s="19" t="s">
        <v>15</v>
      </c>
      <c r="D1" s="19" t="s">
        <v>0</v>
      </c>
      <c r="E1" s="19" t="s">
        <v>16</v>
      </c>
      <c r="F1" s="19" t="s">
        <v>17</v>
      </c>
      <c r="G1" s="19" t="s">
        <v>18</v>
      </c>
      <c r="H1" s="19" t="s">
        <v>19</v>
      </c>
      <c r="I1" s="19" t="s">
        <v>20</v>
      </c>
      <c r="J1" s="19" t="s">
        <v>21</v>
      </c>
      <c r="K1" s="19" t="s">
        <v>22</v>
      </c>
      <c r="L1" s="19" t="s">
        <v>23</v>
      </c>
      <c r="M1" s="8" t="s">
        <v>25</v>
      </c>
      <c r="N1" s="8" t="s">
        <v>26</v>
      </c>
      <c r="O1" s="8" t="s">
        <v>27</v>
      </c>
    </row>
    <row r="2" spans="1:15" ht="25.5" x14ac:dyDescent="0.2">
      <c r="A2" s="1">
        <v>1</v>
      </c>
      <c r="B2" s="2" t="s">
        <v>2178</v>
      </c>
      <c r="C2" s="2" t="s">
        <v>2179</v>
      </c>
      <c r="D2" s="1">
        <v>5</v>
      </c>
      <c r="E2" s="2" t="s">
        <v>83</v>
      </c>
      <c r="F2" s="2" t="s">
        <v>284</v>
      </c>
      <c r="G2" s="2" t="s">
        <v>2180</v>
      </c>
      <c r="H2" s="2" t="s">
        <v>97</v>
      </c>
      <c r="I2" s="2" t="s">
        <v>96</v>
      </c>
      <c r="J2" s="2" t="s">
        <v>2181</v>
      </c>
      <c r="K2" s="2" t="s">
        <v>126</v>
      </c>
      <c r="L2" s="2" t="s">
        <v>108</v>
      </c>
    </row>
    <row r="3" spans="1:15" ht="25.5" x14ac:dyDescent="0.2">
      <c r="A3" s="1">
        <v>2</v>
      </c>
      <c r="B3" s="2" t="s">
        <v>2166</v>
      </c>
      <c r="C3" s="2" t="s">
        <v>2167</v>
      </c>
      <c r="D3" s="1">
        <v>1</v>
      </c>
      <c r="E3" s="2" t="s">
        <v>69</v>
      </c>
      <c r="F3" s="2" t="s">
        <v>1884</v>
      </c>
      <c r="G3" s="2" t="s">
        <v>2168</v>
      </c>
      <c r="H3" s="2" t="s">
        <v>59</v>
      </c>
      <c r="I3" s="2" t="s">
        <v>226</v>
      </c>
      <c r="J3" s="2" t="s">
        <v>2169</v>
      </c>
      <c r="K3" s="2" t="s">
        <v>281</v>
      </c>
      <c r="L3" s="2" t="s">
        <v>55</v>
      </c>
    </row>
    <row r="4" spans="1:15" ht="25.5" x14ac:dyDescent="0.2">
      <c r="A4" s="1">
        <v>3</v>
      </c>
      <c r="B4" s="2" t="s">
        <v>2158</v>
      </c>
      <c r="C4" s="2" t="s">
        <v>2159</v>
      </c>
      <c r="D4" s="1">
        <v>8</v>
      </c>
      <c r="E4" s="2" t="s">
        <v>77</v>
      </c>
      <c r="F4" s="2" t="s">
        <v>590</v>
      </c>
      <c r="G4" s="2" t="s">
        <v>2160</v>
      </c>
      <c r="H4" s="2" t="s">
        <v>59</v>
      </c>
      <c r="I4" s="2" t="s">
        <v>158</v>
      </c>
      <c r="J4" s="2" t="s">
        <v>2161</v>
      </c>
      <c r="K4" s="2" t="s">
        <v>1796</v>
      </c>
      <c r="L4" s="2" t="s">
        <v>86</v>
      </c>
    </row>
    <row r="5" spans="1:15" ht="25.5" x14ac:dyDescent="0.2">
      <c r="A5" s="1">
        <v>4</v>
      </c>
      <c r="B5" s="2" t="s">
        <v>2137</v>
      </c>
      <c r="C5" s="2" t="s">
        <v>2138</v>
      </c>
      <c r="D5" s="1">
        <v>4</v>
      </c>
      <c r="E5" s="2" t="s">
        <v>83</v>
      </c>
      <c r="F5" s="2" t="s">
        <v>1606</v>
      </c>
      <c r="G5" s="2" t="s">
        <v>2139</v>
      </c>
      <c r="H5" s="2" t="s">
        <v>104</v>
      </c>
      <c r="I5" s="2" t="s">
        <v>2140</v>
      </c>
      <c r="J5" s="2" t="s">
        <v>2141</v>
      </c>
      <c r="K5" s="2" t="s">
        <v>126</v>
      </c>
      <c r="L5" s="2" t="s">
        <v>108</v>
      </c>
    </row>
    <row r="6" spans="1:15" ht="38.25" x14ac:dyDescent="0.2">
      <c r="A6" s="1">
        <v>5</v>
      </c>
      <c r="B6" s="2" t="s">
        <v>2182</v>
      </c>
      <c r="C6" s="2" t="s">
        <v>2183</v>
      </c>
      <c r="D6" s="1">
        <v>10</v>
      </c>
      <c r="E6" s="2" t="s">
        <v>77</v>
      </c>
      <c r="F6" s="2" t="s">
        <v>156</v>
      </c>
      <c r="G6" s="2" t="s">
        <v>2184</v>
      </c>
      <c r="H6" s="2" t="s">
        <v>89</v>
      </c>
      <c r="I6" s="2" t="s">
        <v>226</v>
      </c>
      <c r="J6" s="2" t="s">
        <v>2185</v>
      </c>
      <c r="K6" s="2" t="s">
        <v>73</v>
      </c>
      <c r="L6" s="2" t="s">
        <v>72</v>
      </c>
    </row>
    <row r="7" spans="1:15" ht="25.5" x14ac:dyDescent="0.2">
      <c r="A7" s="1">
        <v>6</v>
      </c>
      <c r="B7" s="2" t="s">
        <v>2189</v>
      </c>
      <c r="C7" s="2" t="s">
        <v>2190</v>
      </c>
      <c r="D7" s="1">
        <v>1</v>
      </c>
      <c r="E7" s="2" t="s">
        <v>69</v>
      </c>
      <c r="F7" s="2" t="s">
        <v>76</v>
      </c>
      <c r="G7" s="2" t="s">
        <v>2191</v>
      </c>
      <c r="H7" s="2" t="s">
        <v>59</v>
      </c>
      <c r="I7" s="2" t="s">
        <v>221</v>
      </c>
      <c r="J7" s="2" t="s">
        <v>2192</v>
      </c>
      <c r="K7" s="2" t="s">
        <v>65</v>
      </c>
      <c r="L7" s="2" t="s">
        <v>108</v>
      </c>
    </row>
    <row r="8" spans="1:15" ht="38.25" x14ac:dyDescent="0.2">
      <c r="A8" s="1">
        <v>7</v>
      </c>
      <c r="B8" s="2" t="s">
        <v>2154</v>
      </c>
      <c r="C8" s="2" t="s">
        <v>2155</v>
      </c>
      <c r="D8" s="1">
        <v>25</v>
      </c>
      <c r="E8" s="2" t="s">
        <v>69</v>
      </c>
      <c r="F8" s="2" t="s">
        <v>143</v>
      </c>
      <c r="G8" s="2" t="s">
        <v>2156</v>
      </c>
      <c r="H8" s="2" t="s">
        <v>104</v>
      </c>
      <c r="I8" s="2" t="s">
        <v>438</v>
      </c>
      <c r="J8" s="2" t="s">
        <v>2157</v>
      </c>
      <c r="K8" s="2" t="s">
        <v>73</v>
      </c>
      <c r="L8" s="2" t="s">
        <v>86</v>
      </c>
    </row>
    <row r="9" spans="1:15" ht="25.5" x14ac:dyDescent="0.2">
      <c r="A9" s="1">
        <v>8</v>
      </c>
      <c r="B9" s="2" t="s">
        <v>2150</v>
      </c>
      <c r="C9" s="2" t="s">
        <v>2151</v>
      </c>
      <c r="D9" s="1">
        <v>3</v>
      </c>
      <c r="E9" s="2" t="s">
        <v>83</v>
      </c>
      <c r="F9" s="2" t="s">
        <v>143</v>
      </c>
      <c r="G9" s="2" t="s">
        <v>2152</v>
      </c>
      <c r="H9" s="2" t="s">
        <v>97</v>
      </c>
      <c r="I9" s="2" t="s">
        <v>128</v>
      </c>
      <c r="J9" s="2" t="s">
        <v>2153</v>
      </c>
      <c r="K9" s="2" t="s">
        <v>415</v>
      </c>
      <c r="L9" s="2" t="s">
        <v>108</v>
      </c>
    </row>
    <row r="10" spans="1:15" ht="38.25" x14ac:dyDescent="0.2">
      <c r="A10" s="1">
        <v>9</v>
      </c>
      <c r="B10" s="2" t="s">
        <v>2142</v>
      </c>
      <c r="C10" s="2" t="s">
        <v>2143</v>
      </c>
      <c r="D10" s="1">
        <v>2</v>
      </c>
      <c r="E10" s="2" t="s">
        <v>62</v>
      </c>
      <c r="F10" s="2" t="s">
        <v>786</v>
      </c>
      <c r="G10" s="2" t="s">
        <v>2144</v>
      </c>
      <c r="H10" s="2" t="s">
        <v>104</v>
      </c>
      <c r="I10" s="2" t="s">
        <v>145</v>
      </c>
      <c r="J10" s="2" t="s">
        <v>2145</v>
      </c>
      <c r="K10" s="2" t="s">
        <v>126</v>
      </c>
      <c r="L10" s="2" t="s">
        <v>108</v>
      </c>
    </row>
    <row r="11" spans="1:15" ht="38.25" x14ac:dyDescent="0.2">
      <c r="A11" s="1">
        <v>10</v>
      </c>
      <c r="B11" s="2" t="s">
        <v>2174</v>
      </c>
      <c r="C11" s="2" t="s">
        <v>2175</v>
      </c>
      <c r="D11" s="1">
        <v>4</v>
      </c>
      <c r="E11" s="2" t="s">
        <v>77</v>
      </c>
      <c r="F11" s="2" t="s">
        <v>379</v>
      </c>
      <c r="G11" s="2" t="s">
        <v>2176</v>
      </c>
      <c r="H11" s="2" t="s">
        <v>59</v>
      </c>
      <c r="I11" s="2" t="s">
        <v>187</v>
      </c>
      <c r="J11" s="2" t="s">
        <v>2177</v>
      </c>
      <c r="K11" s="2" t="s">
        <v>1796</v>
      </c>
      <c r="L11" s="2" t="s">
        <v>108</v>
      </c>
    </row>
    <row r="12" spans="1:15" ht="38.25" x14ac:dyDescent="0.2">
      <c r="A12" s="1">
        <v>11</v>
      </c>
      <c r="B12" s="2" t="s">
        <v>2170</v>
      </c>
      <c r="C12" s="2" t="s">
        <v>2171</v>
      </c>
      <c r="D12" s="1">
        <v>80</v>
      </c>
      <c r="E12" s="2" t="s">
        <v>69</v>
      </c>
      <c r="F12" s="2" t="s">
        <v>436</v>
      </c>
      <c r="G12" s="2" t="s">
        <v>2172</v>
      </c>
      <c r="H12" s="2" t="s">
        <v>59</v>
      </c>
      <c r="I12" s="2" t="s">
        <v>925</v>
      </c>
      <c r="J12" s="2" t="s">
        <v>2173</v>
      </c>
      <c r="K12" s="2" t="s">
        <v>109</v>
      </c>
      <c r="L12" s="2" t="s">
        <v>93</v>
      </c>
    </row>
    <row r="13" spans="1:15" ht="38.25" x14ac:dyDescent="0.2">
      <c r="A13" s="1">
        <v>12</v>
      </c>
      <c r="B13" s="2" t="s">
        <v>2146</v>
      </c>
      <c r="C13" s="2" t="s">
        <v>2147</v>
      </c>
      <c r="D13" s="1">
        <v>3</v>
      </c>
      <c r="E13" s="2" t="s">
        <v>83</v>
      </c>
      <c r="F13" s="2" t="s">
        <v>786</v>
      </c>
      <c r="G13" s="2" t="s">
        <v>2148</v>
      </c>
      <c r="H13" s="2" t="s">
        <v>104</v>
      </c>
      <c r="I13" s="2" t="s">
        <v>376</v>
      </c>
      <c r="J13" s="2" t="s">
        <v>2149</v>
      </c>
      <c r="K13" s="2" t="s">
        <v>126</v>
      </c>
      <c r="L13" s="2" t="s">
        <v>108</v>
      </c>
    </row>
    <row r="14" spans="1:15" ht="25.5" x14ac:dyDescent="0.2">
      <c r="A14" s="1">
        <v>13</v>
      </c>
      <c r="B14" s="2" t="s">
        <v>2162</v>
      </c>
      <c r="C14" s="2" t="s">
        <v>2163</v>
      </c>
      <c r="D14" s="1">
        <v>6</v>
      </c>
      <c r="E14" s="2" t="s">
        <v>62</v>
      </c>
      <c r="F14" s="2" t="s">
        <v>1639</v>
      </c>
      <c r="G14" s="2" t="s">
        <v>2164</v>
      </c>
      <c r="H14" s="2" t="s">
        <v>104</v>
      </c>
      <c r="I14" s="2" t="s">
        <v>187</v>
      </c>
      <c r="J14" s="2" t="s">
        <v>2165</v>
      </c>
      <c r="K14" s="2" t="s">
        <v>140</v>
      </c>
      <c r="L14" s="2" t="s">
        <v>108</v>
      </c>
    </row>
    <row r="15" spans="1:15" ht="38.25" x14ac:dyDescent="0.2">
      <c r="A15" s="1">
        <v>14</v>
      </c>
      <c r="B15" s="2" t="s">
        <v>2186</v>
      </c>
      <c r="C15" s="2" t="s">
        <v>459</v>
      </c>
      <c r="D15" s="1">
        <v>1</v>
      </c>
      <c r="E15" s="2" t="s">
        <v>83</v>
      </c>
      <c r="F15" s="2" t="s">
        <v>99</v>
      </c>
      <c r="G15" s="2" t="s">
        <v>2187</v>
      </c>
      <c r="H15" s="2" t="s">
        <v>97</v>
      </c>
      <c r="I15" s="2" t="s">
        <v>187</v>
      </c>
      <c r="J15" s="2" t="s">
        <v>2188</v>
      </c>
      <c r="K15" s="2" t="s">
        <v>109</v>
      </c>
      <c r="L15" s="2" t="s">
        <v>93</v>
      </c>
    </row>
  </sheetData>
  <sheetProtection algorithmName="SHA-512" hashValue="CiJq9I5wlFBQg4DA5pG+5MvUyf2+sEqjgCUje4f+AS75kMuPJjEzit9SE84pikhurGVUvS3R5BoCBH8RHvJerw==" saltValue="iQz608Pchny06Z+sskcviQ==" spinCount="100000" sheet="1" objects="1" scenarios="1" autoFilter="0"/>
  <autoFilter ref="A1:O6">
    <sortState ref="A2:O15">
      <sortCondition ref="B1:B6"/>
    </sortState>
  </autoFilter>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2:D34"/>
  <sheetViews>
    <sheetView zoomScaleNormal="100" workbookViewId="0">
      <selection activeCell="B10" sqref="B10"/>
    </sheetView>
  </sheetViews>
  <sheetFormatPr defaultRowHeight="12.75" x14ac:dyDescent="0.2"/>
  <cols>
    <col min="1" max="1" width="30" style="9" customWidth="1"/>
    <col min="2" max="2" width="79.7109375" style="9" customWidth="1"/>
    <col min="3" max="3" width="9.140625" style="9" customWidth="1"/>
    <col min="4" max="4" width="0" style="9" hidden="1" customWidth="1"/>
    <col min="5" max="16384" width="9.140625" style="9"/>
  </cols>
  <sheetData>
    <row r="2" spans="1:4" ht="12.75" customHeight="1" x14ac:dyDescent="0.2">
      <c r="A2" s="33" t="s">
        <v>28</v>
      </c>
      <c r="B2" s="33"/>
      <c r="C2" s="10"/>
      <c r="D2" s="10"/>
    </row>
    <row r="3" spans="1:4" ht="12.75" customHeight="1" x14ac:dyDescent="0.2">
      <c r="A3" s="34" t="s">
        <v>29</v>
      </c>
      <c r="B3" s="34"/>
      <c r="C3" s="11"/>
      <c r="D3" s="11"/>
    </row>
    <row r="4" spans="1:4" ht="12.75" customHeight="1" x14ac:dyDescent="0.2">
      <c r="A4" s="34" t="s">
        <v>30</v>
      </c>
      <c r="B4" s="34"/>
      <c r="C4" s="11"/>
      <c r="D4" s="11"/>
    </row>
    <row r="5" spans="1:4" ht="12.75" customHeight="1" x14ac:dyDescent="0.2">
      <c r="A5" s="34" t="s">
        <v>31</v>
      </c>
      <c r="B5" s="34"/>
      <c r="C5" s="11"/>
      <c r="D5" s="11"/>
    </row>
    <row r="7" spans="1:4" ht="13.5" thickBot="1" x14ac:dyDescent="0.25"/>
    <row r="8" spans="1:4" ht="13.5" thickBot="1" x14ac:dyDescent="0.25">
      <c r="A8" s="27" t="s">
        <v>40</v>
      </c>
      <c r="B8" s="28"/>
    </row>
    <row r="10" spans="1:4" x14ac:dyDescent="0.2">
      <c r="A10" s="12" t="s">
        <v>36</v>
      </c>
      <c r="B10" s="20"/>
      <c r="D10" s="9" t="str">
        <f>IF(B10="Câmpus Bagé",1,IF(B10="Câmpus Camaquã",2,IF(B10="Câmpus Charqueadas",3,IF(B10="Câmpus Gravataí",4,IF(B10="Câmpus Avançado Jaguarão",5,IF(B10="Câmpus Lajeado",6,IF(B10="Câmpus Avançado Novo Hamburgo",7,IF(B10="Câmpus Passo Fundo",8,IF(B10="Câmpus Pelotas",9,IF(B10="Câmpus Pelotas Visconde da Graça",10,IF(B10="Reitoria",11,IF(B10="Câmpus Santana do Livramento",12,IF(B10="Câmpus Sapiranga",13,IF(B10="Câmpus Sapucaia do Sul",14,IF(B10="Câmpus Venâncio Aires",15,"")))))))))))))))</f>
        <v/>
      </c>
    </row>
    <row r="12" spans="1:4" x14ac:dyDescent="0.2">
      <c r="A12" s="32" t="s">
        <v>37</v>
      </c>
      <c r="B12" s="31"/>
    </row>
    <row r="13" spans="1:4" x14ac:dyDescent="0.2">
      <c r="A13" s="32"/>
      <c r="B13" s="31"/>
    </row>
    <row r="14" spans="1:4" x14ac:dyDescent="0.2">
      <c r="A14" s="32"/>
      <c r="B14" s="31"/>
    </row>
    <row r="15" spans="1:4" x14ac:dyDescent="0.2">
      <c r="A15" s="32"/>
      <c r="B15" s="31"/>
    </row>
    <row r="16" spans="1:4" x14ac:dyDescent="0.2">
      <c r="A16" s="32"/>
      <c r="B16" s="31"/>
    </row>
    <row r="18" spans="1:4" x14ac:dyDescent="0.2">
      <c r="A18" s="29" t="s">
        <v>38</v>
      </c>
      <c r="B18" s="30"/>
    </row>
    <row r="19" spans="1:4" x14ac:dyDescent="0.2">
      <c r="A19" s="13"/>
      <c r="B19" s="14"/>
    </row>
    <row r="20" spans="1:4" x14ac:dyDescent="0.2">
      <c r="A20" s="15" t="s">
        <v>24</v>
      </c>
      <c r="B20" s="21"/>
      <c r="D20" s="9" t="str">
        <f>IF(B10=1,Bagé!A2:A31,IF(B10=2,Camaquã!A2:A43,IF(B10=3,Charqueadas!A2:A53,IF(B10=4,Gravataí!A2:A10,IF(B10=5,Jaguarão!A2:A13,IF(B10=6,Lajeado!A2:A26,IF(B10=7,'Novo Hamburgo'!A2:A25,IF(B10=8,'Passo Fundo'!A2:A25,IF(B10=9,Pelotas!A2:A80,IF(B10=10,'Pelotas Visconde da Graça'!A2:A58,IF(B10=11,Reitoria!A2:A108,IF(B10=12,'Santana do Livramento'!A2:A26,IF(B10=13,Sapiranga!A2:A32,IF(B10=14,'Sapucaia do Sul'!A2:A106,IF(B10=15,'Venâncio Aires'!A2:A15,"")))))))))))))))</f>
        <v/>
      </c>
    </row>
    <row r="21" spans="1:4" ht="51" x14ac:dyDescent="0.2">
      <c r="A21" s="15" t="s">
        <v>47</v>
      </c>
      <c r="B21" s="16" t="e">
        <f>VLOOKUP(B20,IF(D10=1,Bagé!A2:O31,IF(D10=2,Camaquã!A2:O43,IF(D10=3,Charqueadas!A2:O53,IF(D10=4,Gravataí!A2:O10,IF(D10=5,Jaguarão!A2:O13,IF(D10=6,Lajeado!A2:O26,IF(D10=7,'Novo Hamburgo'!A2:O25,IF(D10=8,'Passo Fundo'!A2:O25,IF(D10=9,Pelotas!A2:O80,IF(D10=10,'Pelotas Visconde da Graça'!A2:O58,IF(D10=11,Reitoria!A2:O108,IF(D10=12,'Santana do Livramento'!A2:O26,IF(D10=13,Sapiranga!A2:O32,IF(D10=14,'Sapucaia do Sul'!A2:O106,IF(D10=15,'Venâncio Aires'!A2:O15))))))))))))))),2,FALSE)</f>
        <v>#N/A</v>
      </c>
    </row>
    <row r="22" spans="1:4" ht="63.75" x14ac:dyDescent="0.2">
      <c r="A22" s="15" t="s">
        <v>45</v>
      </c>
      <c r="B22" s="16" t="e">
        <f>VLOOKUP(B20,IF(D10=1,Bagé!A2:O31,IF(D10=2,Camaquã!A2:O43,IF(D10=3,Charqueadas!A2:O53,IF(D10=4,Gravataí!A2:O10,IF(D10=5,Jaguarão!A2:O13,IF(D10=6,Lajeado!A2:O26,IF(D10=7,'Novo Hamburgo'!A2:O25,IF(D10=8,'Passo Fundo'!A2:O25,IF(D10=9,Pelotas!A2:O80,IF(D10=10,'Pelotas Visconde da Graça'!A2:O58,IF(D10=11,Reitoria!A2:O108,IF(D10=12,'Santana do Livramento'!A2:O26,IF(D10=13,Sapiranga!A2:O32,IF(D10=14,'Sapucaia do Sul'!A2:O106,IF(D10=15,'Venâncio Aires'!A2:O15))))))))))))))),3,FALSE)</f>
        <v>#N/A</v>
      </c>
    </row>
    <row r="23" spans="1:4" x14ac:dyDescent="0.2">
      <c r="A23" s="15" t="s">
        <v>0</v>
      </c>
      <c r="B23" s="16" t="e">
        <f>VLOOKUP(B20,IF(D10=1,Bagé!A2:O31,IF(D10=2,Camaquã!A2:O43,IF(D10=3,Charqueadas!A2:O53,IF(D10=4,Gravataí!A2:O10,IF(D10=5,Jaguarão!A2:O13,IF(D10=6,Lajeado!A2:O26,IF(D10=7,'Novo Hamburgo'!A2:O25,IF(D10=8,'Passo Fundo'!A2:O25,IF(D10=9,Pelotas!A2:O80,IF(D10=10,'Pelotas Visconde da Graça'!A2:O58,IF(D10=11,Reitoria!A2:O108,IF(D10=12,'Santana do Livramento'!A2:O26,IF(D10=13,Sapiranga!A2:O32,IF(D10=14,'Sapucaia do Sul'!A2:O106,IF(D10=15,'Venâncio Aires'!A2:O15))))))))))))))),4,FALSE)</f>
        <v>#N/A</v>
      </c>
    </row>
    <row r="24" spans="1:4" ht="51" x14ac:dyDescent="0.2">
      <c r="A24" s="15" t="s">
        <v>48</v>
      </c>
      <c r="B24" s="16" t="e">
        <f>VLOOKUP(B20,IF(D10=1,Bagé!A2:O31,IF(D10=2,Camaquã!A2:O43,IF(D10=3,Charqueadas!A2:O53,IF(D10=4,Gravataí!A2:O10,IF(D10=5,Jaguarão!A2:O13,IF(D10=6,Lajeado!A2:O26,IF(D10=7,'Novo Hamburgo'!A2:O25,IF(D10=8,'Passo Fundo'!A2:O25,IF(D10=9,Pelotas!A2:O80,IF(D10=10,'Pelotas Visconde da Graça'!A2:O58,IF(D10=11,Reitoria!A2:O108,IF(D10=12,'Santana do Livramento'!A2:O26,IF(D10=13,Sapiranga!A2:O32,IF(D10=14,'Sapucaia do Sul'!A2:O106,IF(D10=15,'Venâncio Aires'!A2:O15))))))))))))))),5,FALSE)</f>
        <v>#N/A</v>
      </c>
    </row>
    <row r="25" spans="1:4" x14ac:dyDescent="0.2">
      <c r="A25" s="15" t="s">
        <v>17</v>
      </c>
      <c r="B25" s="16" t="e">
        <f>VLOOKUP(B20,IF(D10=1,Bagé!A2:O31,IF(D10=2,Camaquã!A2:O43,IF(D10=3,Charqueadas!A2:O53,IF(D10=4,Gravataí!A2:O10,IF(D10=5,Jaguarão!A2:O13,IF(D10=6,Lajeado!A2:O26,IF(D10=7,'Novo Hamburgo'!A2:O25,IF(D10=8,'Passo Fundo'!A2:O25,IF(D10=9,Pelotas!A2:O80,IF(D10=10,'Pelotas Visconde da Graça'!A2:O58,IF(D10=11,Reitoria!A2:O108,IF(D10=12,'Santana do Livramento'!A2:O26,IF(D10=13,Sapiranga!A2:O32,IF(D10=14,'Sapucaia do Sul'!A2:O106,IF(D10=15,'Venâncio Aires'!A2:O15))))))))))))))),6,FALSE)</f>
        <v>#N/A</v>
      </c>
    </row>
    <row r="26" spans="1:4" ht="63.75" x14ac:dyDescent="0.2">
      <c r="A26" s="15" t="s">
        <v>49</v>
      </c>
      <c r="B26" s="16" t="e">
        <f>VLOOKUP(B20,IF(D10=1,Bagé!A2:O31,IF(D10=2,Camaquã!A2:O43,IF(D10=3,Charqueadas!A2:O53,IF(D10=4,Gravataí!A2:O10,IF(D10=5,Jaguarão!A2:O13,IF(D10=6,Lajeado!A2:O26,IF(D10=7,'Novo Hamburgo'!A2:O25,IF(D10=8,'Passo Fundo'!A2:O25,IF(D10=9,Pelotas!A2:O80,IF(D10=10,'Pelotas Visconde da Graça'!A2:O58,IF(D10=11,Reitoria!A2:O108,IF(D10=12,'Santana do Livramento'!A2:O26,IF(D10=13,Sapiranga!A2:O32,IF(D10=14,'Sapucaia do Sul'!A2:O106,IF(D10=15,'Venâncio Aires'!A2:O15))))))))))))))),7,FALSE)</f>
        <v>#N/A</v>
      </c>
    </row>
    <row r="27" spans="1:4" ht="25.5" x14ac:dyDescent="0.2">
      <c r="A27" s="15" t="s">
        <v>53</v>
      </c>
      <c r="B27" s="16" t="e">
        <f>VLOOKUP(B20,IF(D10=1,Bagé!A2:O31,IF(D10=2,Camaquã!A2:O43,IF(D10=3,Charqueadas!A2:O53,IF(D10=4,Gravataí!A2:O10,IF(D10=5,Jaguarão!A2:O13,IF(D10=6,Lajeado!A2:O26,IF(D10=7,'Novo Hamburgo'!A2:O25,IF(D10=8,'Passo Fundo'!A2:O25,IF(D10=9,Pelotas!A2:O80,IF(D10=10,'Pelotas Visconde da Graça'!A2:O58,IF(D10=11,Reitoria!A2:O108,IF(D10=12,'Santana do Livramento'!A2:O26,IF(D10=13,Sapiranga!A2:O32,IF(D10=14,'Sapucaia do Sul'!A2:O106,IF(D10=15,'Venâncio Aires'!A2:O15))))))))))))))),8,FALSE)</f>
        <v>#N/A</v>
      </c>
    </row>
    <row r="28" spans="1:4" ht="51" x14ac:dyDescent="0.2">
      <c r="A28" s="15" t="s">
        <v>46</v>
      </c>
      <c r="B28" s="16" t="e">
        <f>VLOOKUP(B20,IF(D10=1,Bagé!A2:O31,IF(D10=2,Camaquã!A2:O43,IF(D10=3,Charqueadas!A2:O53,IF(D10=4,Gravataí!A2:O10,IF(D10=5,Jaguarão!A2:O13,IF(D10=6,Lajeado!A2:O26,IF(D10=7,'Novo Hamburgo'!A2:O25,IF(D10=8,'Passo Fundo'!A2:O25,IF(D10=9,Pelotas!A2:O80,IF(D10=10,'Pelotas Visconde da Graça'!A2:O58,IF(D10=11,Reitoria!A2:O108,IF(D10=12,'Santana do Livramento'!A2:O26,IF(D10=13,Sapiranga!A2:O32,IF(D10=14,'Sapucaia do Sul'!A2:O106,IF(D10=15,'Venâncio Aires'!A2:O15))))))))))))))),9,FALSE)</f>
        <v>#N/A</v>
      </c>
    </row>
    <row r="29" spans="1:4" ht="38.25" x14ac:dyDescent="0.2">
      <c r="A29" s="15" t="s">
        <v>39</v>
      </c>
      <c r="B29" s="16" t="e">
        <f>VLOOKUP(B20,IF(D10=1,Bagé!A2:O31,IF(D10=2,Camaquã!A2:O43,IF(D10=3,Charqueadas!A2:O53,IF(D10=4,Gravataí!A2:O10,IF(D10=5,Jaguarão!A2:O13,IF(D10=6,Lajeado!A2:O26,IF(D10=7,'Novo Hamburgo'!A2:O25,IF(D10=8,'Passo Fundo'!A2:O25,IF(D10=9,Pelotas!A2:O80,IF(D10=10,'Pelotas Visconde da Graça'!A2:O58,IF(D10=11,Reitoria!A2:O108,IF(D10=12,'Santana do Livramento'!A2:O26,IF(D10=13,Sapiranga!A2:O32,IF(D10=14,'Sapucaia do Sul'!A2:O106,IF(D10=15,'Venâncio Aires'!A2:O15))))))))))))))),10,FALSE)</f>
        <v>#N/A</v>
      </c>
    </row>
    <row r="30" spans="1:4" ht="51" x14ac:dyDescent="0.2">
      <c r="A30" s="15" t="s">
        <v>50</v>
      </c>
      <c r="B30" s="16" t="e">
        <f>VLOOKUP(B20,IF(D10=1,Bagé!A2:O31,IF(D10=2,Camaquã!A2:O43,IF(D10=3,Charqueadas!A2:O53,IF(D10=4,Gravataí!A2:O10,IF(D10=5,Jaguarão!A2:O13,IF(D10=6,Lajeado!A2:O26,IF(D10=7,'Novo Hamburgo'!A2:O25,IF(D10=8,'Passo Fundo'!A2:O25,IF(D10=9,Pelotas!A2:O80,IF(D10=10,'Pelotas Visconde da Graça'!A2:O58,IF(D10=11,Reitoria!A2:O108,IF(D10=12,'Santana do Livramento'!A2:O26,IF(D10=13,Sapiranga!A2:O32,IF(D10=14,'Sapucaia do Sul'!A2:O106,IF(D10=15,'Venâncio Aires'!A2:O15))))))))))))))),11,FALSE)</f>
        <v>#N/A</v>
      </c>
    </row>
    <row r="31" spans="1:4" ht="38.25" x14ac:dyDescent="0.2">
      <c r="A31" s="15" t="s">
        <v>23</v>
      </c>
      <c r="B31" s="16" t="e">
        <f>VLOOKUP(B20,IF(D10=1,Bagé!A2:O31,IF(D10=2,Camaquã!A2:O43,IF(D10=3,Charqueadas!A2:O53,IF(D10=4,Gravataí!A2:O10,IF(D10=5,Jaguarão!A2:O13,IF(D10=6,Lajeado!A2:O26,IF(D10=7,'Novo Hamburgo'!A2:O25,IF(D10=8,'Passo Fundo'!A2:O25,IF(D10=9,Pelotas!A2:O80,IF(D10=10,'Pelotas Visconde da Graça'!A2:O58,IF(D10=11,Reitoria!A2:O108,IF(D10=12,'Santana do Livramento'!A2:O26,IF(D10=13,Sapiranga!A2:O32,IF(D10=14,'Sapucaia do Sul'!A2:O106,IF(D10=15,'Venâncio Aires'!A2:O15))))))))))))))),12,FALSE)</f>
        <v>#N/A</v>
      </c>
    </row>
    <row r="32" spans="1:4" ht="63.75" x14ac:dyDescent="0.2">
      <c r="A32" s="15" t="s">
        <v>51</v>
      </c>
      <c r="B32" s="16" t="e">
        <f>VLOOKUP(B20,IF(D10=1,Bagé!A2:O31,IF(D10=2,Camaquã!A2:O43,IF(D10=3,Charqueadas!A2:O53,IF(D10=4,Gravataí!A2:O10,IF(D10=5,Jaguarão!A2:O13,IF(D10=6,Lajeado!A2:O26,IF(D10=7,'Novo Hamburgo'!A2:O25,IF(D10=8,'Passo Fundo'!A2:O25,IF(D10=9,Pelotas!A2:O80,IF(D10=10,'Pelotas Visconde da Graça'!A2:O58,IF(D10=11,Reitoria!A2:O108,IF(D10=12,'Santana do Livramento'!A2:O26,IF(D10=13,Sapiranga!A2:O32,IF(D10=14,'Sapucaia do Sul'!A2:O106,IF(D10=15,'Venâncio Aires'!A2:O15))))))))))))))),13,FALSE)</f>
        <v>#N/A</v>
      </c>
    </row>
    <row r="33" spans="1:2" x14ac:dyDescent="0.2">
      <c r="A33" s="15" t="s">
        <v>26</v>
      </c>
      <c r="B33" s="16" t="e">
        <f>VLOOKUP(B20,IF(D10=1,Bagé!A2:O31,IF(D10=2,Camaquã!A2:O43,IF(D10=3,Charqueadas!A2:O53,IF(D10=4,Gravataí!A2:O10,IF(D10=5,Jaguarão!A2:O13,IF(D10=6,Lajeado!A2:O26,IF(D10=7,'Novo Hamburgo'!A2:O25,IF(D10=8,'Passo Fundo'!A2:O25,IF(D10=9,Pelotas!A2:O80,IF(D10=10,'Pelotas Visconde da Graça'!A2:O58,IF(D10=11,Reitoria!A2:O108,IF(D10=12,'Santana do Livramento'!A2:O26,IF(D10=13,Sapiranga!A2:O32,IF(D10=14,'Sapucaia do Sul'!A2:O106,IF(D10=15,'Venâncio Aires'!A2:O15))))))))))))))),14,FALSE)</f>
        <v>#N/A</v>
      </c>
    </row>
    <row r="34" spans="1:2" ht="51" x14ac:dyDescent="0.2">
      <c r="A34" s="17" t="s">
        <v>52</v>
      </c>
      <c r="B34" s="18" t="e">
        <f>VLOOKUP(B20,IF(D10=1,Bagé!A2:O31,IF(D10=2,Camaquã!A2:O43,IF(D10=3,Charqueadas!A2:O53,IF(D10=4,Gravataí!A2:O10,IF(D10=5,Jaguarão!A2:O13,IF(D10=6,Lajeado!A2:O26,IF(D10=7,'Novo Hamburgo'!A2:O25,IF(D10=8,'Passo Fundo'!A2:O25,IF(D10=9,Pelotas!A2:O80,IF(D10=10,'Pelotas Visconde da Graça'!A2:O58,IF(D10=11,Reitoria!A2:O108,IF(D10=12,'Santana do Livramento'!A2:O26,IF(D10=13,Sapiranga!A2:O32,IF(D10=14,'Sapucaia do Sul'!A2:O106,IF(D10=15,'Venâncio Aires'!A2:O15))))))))))))))),15,FALSE)</f>
        <v>#N/A</v>
      </c>
    </row>
  </sheetData>
  <sheetProtection algorithmName="SHA-512" hashValue="9gGo6U3BSk5ZuX8yjDRmyJaj4/rf7qEEmNWrkfFzVmlaEtOIdDVjsUKNGaSQ+1JQxS8z4wubmG6sH8PJ6FDJ7A==" saltValue="iy/elWsTwVhjyEpjTSlciw==" spinCount="100000" sheet="1" selectLockedCells="1"/>
  <mergeCells count="8">
    <mergeCell ref="A8:B8"/>
    <mergeCell ref="A18:B18"/>
    <mergeCell ref="B12:B16"/>
    <mergeCell ref="A12:A16"/>
    <mergeCell ref="A2:B2"/>
    <mergeCell ref="A3:B3"/>
    <mergeCell ref="A4:B4"/>
    <mergeCell ref="A5:B5"/>
  </mergeCells>
  <conditionalFormatting sqref="B32:B34">
    <cfRule type="cellIs" dxfId="0" priority="1" operator="equal">
      <formula>0</formula>
    </cfRule>
  </conditionalFormatting>
  <dataValidations count="1">
    <dataValidation type="whole" allowBlank="1" showInputMessage="1" showErrorMessage="1" sqref="B20">
      <formula1>1</formula1>
      <formula2>IF(D10=1,30,IF(D10=2,42,IF(D10=3,52,IF(D10=4,9,IF(D10=5,12,IF(D10=6,25,IF(D10=7,24,IF(D10=8,24,IF(D10=9,79,IF(D10=10,57,IF(D10=11,107,IF(D10=12,25,IF(D10=13,31,IF(D10=14,105,IF(D10=15,14)))))))))))))))</formula2>
    </dataValidation>
  </dataValidations>
  <pageMargins left="0.51181102362204722" right="0.51181102362204722" top="0.78740157480314965" bottom="0.78740157480314965" header="0.31496062992125984" footer="0.31496062992125984"/>
  <pageSetup paperSize="9" scale="79" orientation="portrait" r:id="rId1"/>
  <headerFooter>
    <oddFooter>&amp;CPDP 2023 - 1º Ciclo de Revisão</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listas!$B$2:$B$16</xm:f>
          </x14:formula1>
          <xm:sqref>B10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activeCell="A16" sqref="A16"/>
    </sheetView>
  </sheetViews>
  <sheetFormatPr defaultRowHeight="12.75" x14ac:dyDescent="0.2"/>
  <cols>
    <col min="2" max="2" width="33" bestFit="1" customWidth="1"/>
  </cols>
  <sheetData>
    <row r="1" spans="1:2" x14ac:dyDescent="0.2">
      <c r="B1" s="7" t="s">
        <v>36</v>
      </c>
    </row>
    <row r="2" spans="1:2" x14ac:dyDescent="0.2">
      <c r="A2">
        <v>5</v>
      </c>
      <c r="B2" s="6" t="s">
        <v>7</v>
      </c>
    </row>
    <row r="3" spans="1:2" x14ac:dyDescent="0.2">
      <c r="A3">
        <v>7</v>
      </c>
      <c r="B3" s="6" t="s">
        <v>10</v>
      </c>
    </row>
    <row r="4" spans="1:2" x14ac:dyDescent="0.2">
      <c r="A4">
        <v>1</v>
      </c>
      <c r="B4" s="6" t="s">
        <v>35</v>
      </c>
    </row>
    <row r="5" spans="1:2" x14ac:dyDescent="0.2">
      <c r="A5">
        <v>2</v>
      </c>
      <c r="B5" s="6" t="s">
        <v>3</v>
      </c>
    </row>
    <row r="6" spans="1:2" x14ac:dyDescent="0.2">
      <c r="A6">
        <v>3</v>
      </c>
      <c r="B6" s="6" t="s">
        <v>12</v>
      </c>
    </row>
    <row r="7" spans="1:2" x14ac:dyDescent="0.2">
      <c r="A7">
        <v>4</v>
      </c>
      <c r="B7" s="6" t="s">
        <v>11</v>
      </c>
    </row>
    <row r="8" spans="1:2" x14ac:dyDescent="0.2">
      <c r="A8">
        <v>6</v>
      </c>
      <c r="B8" s="6" t="s">
        <v>2</v>
      </c>
    </row>
    <row r="9" spans="1:2" x14ac:dyDescent="0.2">
      <c r="A9">
        <v>8</v>
      </c>
      <c r="B9" s="6" t="s">
        <v>8</v>
      </c>
    </row>
    <row r="10" spans="1:2" x14ac:dyDescent="0.2">
      <c r="A10">
        <v>9</v>
      </c>
      <c r="B10" s="6" t="s">
        <v>1</v>
      </c>
    </row>
    <row r="11" spans="1:2" x14ac:dyDescent="0.2">
      <c r="A11">
        <v>10</v>
      </c>
      <c r="B11" s="6" t="s">
        <v>6</v>
      </c>
    </row>
    <row r="12" spans="1:2" x14ac:dyDescent="0.2">
      <c r="A12">
        <v>12</v>
      </c>
      <c r="B12" s="6" t="s">
        <v>4</v>
      </c>
    </row>
    <row r="13" spans="1:2" x14ac:dyDescent="0.2">
      <c r="A13">
        <v>13</v>
      </c>
      <c r="B13" s="6" t="s">
        <v>5</v>
      </c>
    </row>
    <row r="14" spans="1:2" x14ac:dyDescent="0.2">
      <c r="A14">
        <v>14</v>
      </c>
      <c r="B14" s="6" t="s">
        <v>13</v>
      </c>
    </row>
    <row r="15" spans="1:2" x14ac:dyDescent="0.2">
      <c r="A15">
        <v>15</v>
      </c>
      <c r="B15" s="6" t="s">
        <v>54</v>
      </c>
    </row>
    <row r="16" spans="1:2" x14ac:dyDescent="0.2">
      <c r="A16">
        <v>11</v>
      </c>
      <c r="B16" s="6" t="s">
        <v>9</v>
      </c>
    </row>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zoomScaleNormal="100" workbookViewId="0">
      <pane ySplit="1" topLeftCell="A2" activePane="bottomLeft" state="frozen"/>
      <selection pane="bottomLeft" activeCell="A2" sqref="A2"/>
    </sheetView>
  </sheetViews>
  <sheetFormatPr defaultRowHeight="12.75" x14ac:dyDescent="0.2"/>
  <cols>
    <col min="1" max="1" width="7.7109375" style="1" customWidth="1"/>
    <col min="2" max="2" width="108.42578125" style="2" customWidth="1"/>
    <col min="3" max="3" width="89.5703125" style="2" customWidth="1"/>
    <col min="4" max="4" width="9.140625" style="1"/>
    <col min="5" max="5" width="50" style="2" customWidth="1"/>
    <col min="6" max="6" width="40.7109375" style="2" customWidth="1"/>
    <col min="7" max="7" width="81.42578125" style="2" customWidth="1"/>
    <col min="8" max="8" width="86.85546875" style="2" customWidth="1"/>
    <col min="9" max="9" width="94.85546875" style="2" customWidth="1"/>
    <col min="10" max="10" width="102.140625" style="2" customWidth="1"/>
    <col min="11" max="11" width="38.140625" style="2" customWidth="1"/>
    <col min="12" max="12" width="23.140625" style="2" customWidth="1"/>
    <col min="13" max="13" width="75.7109375" style="2" customWidth="1"/>
    <col min="14" max="14" width="41.42578125" style="2" customWidth="1"/>
    <col min="15" max="15" width="50.7109375" style="2" customWidth="1"/>
    <col min="16" max="985" width="11.42578125" style="2"/>
    <col min="986" max="16384" width="9.140625" style="2"/>
  </cols>
  <sheetData>
    <row r="1" spans="1:15" ht="51" x14ac:dyDescent="0.2">
      <c r="A1" s="19" t="s">
        <v>24</v>
      </c>
      <c r="B1" s="19" t="s">
        <v>14</v>
      </c>
      <c r="C1" s="19" t="s">
        <v>15</v>
      </c>
      <c r="D1" s="19" t="s">
        <v>0</v>
      </c>
      <c r="E1" s="19" t="s">
        <v>16</v>
      </c>
      <c r="F1" s="19" t="s">
        <v>17</v>
      </c>
      <c r="G1" s="19" t="s">
        <v>18</v>
      </c>
      <c r="H1" s="19" t="s">
        <v>19</v>
      </c>
      <c r="I1" s="19" t="s">
        <v>20</v>
      </c>
      <c r="J1" s="19" t="s">
        <v>21</v>
      </c>
      <c r="K1" s="19" t="s">
        <v>22</v>
      </c>
      <c r="L1" s="19" t="s">
        <v>23</v>
      </c>
      <c r="M1" s="8" t="s">
        <v>25</v>
      </c>
      <c r="N1" s="8" t="s">
        <v>26</v>
      </c>
      <c r="O1" s="8" t="s">
        <v>27</v>
      </c>
    </row>
    <row r="2" spans="1:15" ht="38.25" x14ac:dyDescent="0.2">
      <c r="A2" s="1">
        <v>1</v>
      </c>
      <c r="B2" s="2" t="s">
        <v>333</v>
      </c>
      <c r="C2" s="2" t="s">
        <v>334</v>
      </c>
      <c r="D2" s="1">
        <v>2</v>
      </c>
      <c r="E2" s="2" t="s">
        <v>77</v>
      </c>
      <c r="F2" s="2" t="s">
        <v>76</v>
      </c>
      <c r="G2" s="2" t="s">
        <v>335</v>
      </c>
      <c r="H2" s="2" t="s">
        <v>104</v>
      </c>
      <c r="I2" s="2" t="s">
        <v>128</v>
      </c>
      <c r="J2" s="2" t="s">
        <v>336</v>
      </c>
      <c r="K2" s="2" t="s">
        <v>65</v>
      </c>
      <c r="L2" s="2" t="s">
        <v>86</v>
      </c>
    </row>
    <row r="3" spans="1:15" ht="25.5" x14ac:dyDescent="0.2">
      <c r="A3" s="1">
        <v>2</v>
      </c>
      <c r="B3" s="2" t="s">
        <v>269</v>
      </c>
      <c r="C3" s="2" t="s">
        <v>270</v>
      </c>
      <c r="D3" s="1">
        <v>1</v>
      </c>
      <c r="E3" s="2" t="s">
        <v>62</v>
      </c>
      <c r="F3" s="2" t="s">
        <v>271</v>
      </c>
      <c r="G3" s="2" t="s">
        <v>272</v>
      </c>
      <c r="H3" s="2" t="s">
        <v>89</v>
      </c>
      <c r="I3" s="2" t="s">
        <v>273</v>
      </c>
      <c r="J3" s="2" t="s">
        <v>274</v>
      </c>
      <c r="K3" s="2" t="s">
        <v>65</v>
      </c>
      <c r="L3" s="2" t="s">
        <v>108</v>
      </c>
    </row>
    <row r="4" spans="1:15" ht="38.25" x14ac:dyDescent="0.2">
      <c r="A4" s="1">
        <v>3</v>
      </c>
      <c r="B4" s="2" t="s">
        <v>292</v>
      </c>
      <c r="C4" s="2" t="s">
        <v>293</v>
      </c>
      <c r="D4" s="1">
        <v>1</v>
      </c>
      <c r="E4" s="2" t="s">
        <v>83</v>
      </c>
      <c r="F4" s="2" t="s">
        <v>294</v>
      </c>
      <c r="G4" s="2" t="s">
        <v>295</v>
      </c>
      <c r="H4" s="2" t="s">
        <v>59</v>
      </c>
      <c r="I4" s="2" t="s">
        <v>58</v>
      </c>
      <c r="J4" s="2" t="s">
        <v>296</v>
      </c>
      <c r="K4" s="2" t="s">
        <v>65</v>
      </c>
      <c r="L4" s="2" t="s">
        <v>108</v>
      </c>
    </row>
    <row r="5" spans="1:15" ht="38.25" x14ac:dyDescent="0.2">
      <c r="A5" s="1">
        <v>4</v>
      </c>
      <c r="B5" s="2" t="s">
        <v>329</v>
      </c>
      <c r="C5" s="2" t="s">
        <v>330</v>
      </c>
      <c r="D5" s="1">
        <v>1</v>
      </c>
      <c r="E5" s="2" t="s">
        <v>69</v>
      </c>
      <c r="F5" s="2" t="s">
        <v>76</v>
      </c>
      <c r="G5" s="2" t="s">
        <v>331</v>
      </c>
      <c r="H5" s="2" t="s">
        <v>59</v>
      </c>
      <c r="I5" s="2" t="s">
        <v>145</v>
      </c>
      <c r="J5" s="2" t="s">
        <v>332</v>
      </c>
      <c r="K5" s="2" t="s">
        <v>189</v>
      </c>
      <c r="L5" s="2" t="s">
        <v>55</v>
      </c>
    </row>
    <row r="6" spans="1:15" ht="25.5" x14ac:dyDescent="0.2">
      <c r="A6" s="1">
        <v>5</v>
      </c>
      <c r="B6" s="2" t="s">
        <v>311</v>
      </c>
      <c r="C6" s="2" t="s">
        <v>312</v>
      </c>
      <c r="D6" s="1">
        <v>3</v>
      </c>
      <c r="E6" s="2" t="s">
        <v>62</v>
      </c>
      <c r="F6" s="2" t="s">
        <v>313</v>
      </c>
      <c r="G6" s="2" t="s">
        <v>311</v>
      </c>
      <c r="H6" s="2" t="s">
        <v>89</v>
      </c>
      <c r="I6" s="2" t="s">
        <v>314</v>
      </c>
      <c r="J6" s="2" t="s">
        <v>315</v>
      </c>
      <c r="K6" s="2" t="s">
        <v>140</v>
      </c>
      <c r="L6" s="2" t="s">
        <v>86</v>
      </c>
    </row>
    <row r="7" spans="1:15" ht="25.5" x14ac:dyDescent="0.2">
      <c r="A7" s="1">
        <v>6</v>
      </c>
      <c r="B7" s="2" t="s">
        <v>256</v>
      </c>
      <c r="C7" s="2" t="s">
        <v>257</v>
      </c>
      <c r="D7" s="1">
        <v>3</v>
      </c>
      <c r="E7" s="2" t="s">
        <v>62</v>
      </c>
      <c r="F7" s="2" t="s">
        <v>251</v>
      </c>
      <c r="G7" s="2" t="s">
        <v>258</v>
      </c>
      <c r="H7" s="2" t="s">
        <v>89</v>
      </c>
      <c r="I7" s="2" t="s">
        <v>259</v>
      </c>
      <c r="J7" s="2" t="s">
        <v>259</v>
      </c>
      <c r="K7" s="2" t="s">
        <v>140</v>
      </c>
      <c r="L7" s="2" t="s">
        <v>108</v>
      </c>
    </row>
    <row r="8" spans="1:15" ht="25.5" x14ac:dyDescent="0.2">
      <c r="A8" s="1">
        <v>7</v>
      </c>
      <c r="B8" s="2" t="s">
        <v>260</v>
      </c>
      <c r="C8" s="2" t="s">
        <v>261</v>
      </c>
      <c r="D8" s="1">
        <v>3</v>
      </c>
      <c r="E8" s="2" t="s">
        <v>69</v>
      </c>
      <c r="F8" s="2" t="s">
        <v>262</v>
      </c>
      <c r="G8" s="2" t="s">
        <v>263</v>
      </c>
      <c r="H8" s="2" t="s">
        <v>97</v>
      </c>
      <c r="I8" s="2" t="s">
        <v>96</v>
      </c>
      <c r="J8" s="2" t="s">
        <v>264</v>
      </c>
      <c r="K8" s="2" t="s">
        <v>56</v>
      </c>
      <c r="L8" s="2" t="s">
        <v>108</v>
      </c>
    </row>
    <row r="9" spans="1:15" x14ac:dyDescent="0.2">
      <c r="A9" s="1">
        <v>8</v>
      </c>
      <c r="B9" s="2" t="s">
        <v>365</v>
      </c>
      <c r="C9" s="2" t="s">
        <v>339</v>
      </c>
      <c r="D9" s="1">
        <v>1</v>
      </c>
      <c r="E9" s="2" t="s">
        <v>83</v>
      </c>
      <c r="F9" s="2" t="s">
        <v>366</v>
      </c>
      <c r="G9" s="2" t="s">
        <v>367</v>
      </c>
      <c r="H9" s="2" t="s">
        <v>104</v>
      </c>
      <c r="I9" s="2" t="s">
        <v>96</v>
      </c>
      <c r="J9" s="2" t="s">
        <v>368</v>
      </c>
      <c r="K9" s="2" t="s">
        <v>140</v>
      </c>
      <c r="L9" s="2" t="s">
        <v>108</v>
      </c>
    </row>
    <row r="10" spans="1:15" ht="25.5" x14ac:dyDescent="0.2">
      <c r="A10" s="1">
        <v>9</v>
      </c>
      <c r="B10" s="2" t="s">
        <v>301</v>
      </c>
      <c r="C10" s="2" t="s">
        <v>302</v>
      </c>
      <c r="D10" s="1">
        <v>1</v>
      </c>
      <c r="E10" s="2" t="s">
        <v>69</v>
      </c>
      <c r="F10" s="2" t="s">
        <v>294</v>
      </c>
      <c r="G10" s="2" t="s">
        <v>303</v>
      </c>
      <c r="H10" s="2" t="s">
        <v>59</v>
      </c>
      <c r="I10" s="2" t="s">
        <v>238</v>
      </c>
      <c r="J10" s="2" t="s">
        <v>304</v>
      </c>
      <c r="K10" s="2" t="s">
        <v>65</v>
      </c>
      <c r="L10" s="2" t="s">
        <v>55</v>
      </c>
    </row>
    <row r="11" spans="1:15" ht="25.5" x14ac:dyDescent="0.2">
      <c r="A11" s="1">
        <v>10</v>
      </c>
      <c r="B11" s="2" t="s">
        <v>288</v>
      </c>
      <c r="C11" s="2" t="s">
        <v>289</v>
      </c>
      <c r="D11" s="1">
        <v>1</v>
      </c>
      <c r="E11" s="2" t="s">
        <v>69</v>
      </c>
      <c r="F11" s="2" t="s">
        <v>284</v>
      </c>
      <c r="G11" s="2" t="s">
        <v>290</v>
      </c>
      <c r="H11" s="2" t="s">
        <v>104</v>
      </c>
      <c r="I11" s="2" t="s">
        <v>164</v>
      </c>
      <c r="J11" s="2" t="s">
        <v>291</v>
      </c>
      <c r="K11" s="2" t="s">
        <v>56</v>
      </c>
      <c r="L11" s="2" t="s">
        <v>108</v>
      </c>
    </row>
    <row r="12" spans="1:15" ht="25.5" x14ac:dyDescent="0.2">
      <c r="A12" s="1">
        <v>11</v>
      </c>
      <c r="B12" s="2" t="s">
        <v>249</v>
      </c>
      <c r="C12" s="2" t="s">
        <v>250</v>
      </c>
      <c r="D12" s="1">
        <v>1</v>
      </c>
      <c r="E12" s="2" t="s">
        <v>69</v>
      </c>
      <c r="F12" s="2" t="s">
        <v>251</v>
      </c>
      <c r="G12" s="2" t="s">
        <v>252</v>
      </c>
      <c r="H12" s="2" t="s">
        <v>59</v>
      </c>
      <c r="I12" s="2" t="s">
        <v>253</v>
      </c>
      <c r="J12" s="2" t="s">
        <v>254</v>
      </c>
      <c r="K12" s="2" t="s">
        <v>255</v>
      </c>
      <c r="L12" s="2" t="s">
        <v>93</v>
      </c>
    </row>
    <row r="13" spans="1:15" ht="38.25" x14ac:dyDescent="0.2">
      <c r="A13" s="1">
        <v>12</v>
      </c>
      <c r="B13" s="2" t="s">
        <v>229</v>
      </c>
      <c r="C13" s="2" t="s">
        <v>230</v>
      </c>
      <c r="D13" s="1">
        <v>14</v>
      </c>
      <c r="E13" s="2" t="s">
        <v>83</v>
      </c>
      <c r="F13" s="2" t="s">
        <v>231</v>
      </c>
      <c r="G13" s="2" t="s">
        <v>232</v>
      </c>
      <c r="H13" s="2" t="s">
        <v>104</v>
      </c>
      <c r="I13" s="2" t="s">
        <v>221</v>
      </c>
      <c r="J13" s="2" t="s">
        <v>233</v>
      </c>
      <c r="K13" s="2" t="s">
        <v>65</v>
      </c>
      <c r="L13" s="2" t="s">
        <v>86</v>
      </c>
    </row>
    <row r="14" spans="1:15" ht="25.5" x14ac:dyDescent="0.2">
      <c r="A14" s="1">
        <v>13</v>
      </c>
      <c r="B14" s="2" t="s">
        <v>234</v>
      </c>
      <c r="C14" s="2" t="s">
        <v>235</v>
      </c>
      <c r="D14" s="1">
        <v>1</v>
      </c>
      <c r="E14" s="2" t="s">
        <v>69</v>
      </c>
      <c r="F14" s="2" t="s">
        <v>236</v>
      </c>
      <c r="G14" s="2" t="s">
        <v>237</v>
      </c>
      <c r="H14" s="2" t="s">
        <v>59</v>
      </c>
      <c r="I14" s="2" t="s">
        <v>238</v>
      </c>
      <c r="J14" s="2" t="s">
        <v>239</v>
      </c>
      <c r="K14" s="2" t="s">
        <v>65</v>
      </c>
      <c r="L14" s="2" t="s">
        <v>55</v>
      </c>
    </row>
    <row r="15" spans="1:15" ht="25.5" x14ac:dyDescent="0.2">
      <c r="A15" s="1">
        <v>14</v>
      </c>
      <c r="B15" s="2" t="s">
        <v>305</v>
      </c>
      <c r="C15" s="2" t="s">
        <v>306</v>
      </c>
      <c r="D15" s="1">
        <v>1</v>
      </c>
      <c r="E15" s="2" t="s">
        <v>69</v>
      </c>
      <c r="F15" s="2" t="s">
        <v>307</v>
      </c>
      <c r="G15" s="2" t="s">
        <v>308</v>
      </c>
      <c r="H15" s="2" t="s">
        <v>97</v>
      </c>
      <c r="I15" s="2" t="s">
        <v>309</v>
      </c>
      <c r="J15" s="2" t="s">
        <v>310</v>
      </c>
      <c r="K15" s="2" t="s">
        <v>126</v>
      </c>
      <c r="L15" s="2" t="s">
        <v>108</v>
      </c>
    </row>
    <row r="16" spans="1:15" ht="25.5" x14ac:dyDescent="0.2">
      <c r="A16" s="1">
        <v>15</v>
      </c>
      <c r="B16" s="2" t="s">
        <v>297</v>
      </c>
      <c r="C16" s="2" t="s">
        <v>298</v>
      </c>
      <c r="D16" s="1">
        <v>1</v>
      </c>
      <c r="E16" s="2" t="s">
        <v>69</v>
      </c>
      <c r="F16" s="2" t="s">
        <v>294</v>
      </c>
      <c r="G16" s="2" t="s">
        <v>299</v>
      </c>
      <c r="H16" s="2" t="s">
        <v>59</v>
      </c>
      <c r="I16" s="2" t="s">
        <v>238</v>
      </c>
      <c r="J16" s="2" t="s">
        <v>300</v>
      </c>
      <c r="K16" s="2" t="s">
        <v>281</v>
      </c>
      <c r="L16" s="2" t="s">
        <v>108</v>
      </c>
    </row>
    <row r="17" spans="1:12" ht="25.5" x14ac:dyDescent="0.2">
      <c r="A17" s="1">
        <v>16</v>
      </c>
      <c r="B17" s="2" t="s">
        <v>344</v>
      </c>
      <c r="C17" s="2" t="s">
        <v>345</v>
      </c>
      <c r="D17" s="1">
        <v>1</v>
      </c>
      <c r="E17" s="2" t="s">
        <v>83</v>
      </c>
      <c r="F17" s="2" t="s">
        <v>346</v>
      </c>
      <c r="G17" s="2" t="s">
        <v>347</v>
      </c>
      <c r="H17" s="2" t="s">
        <v>59</v>
      </c>
      <c r="I17" s="2" t="s">
        <v>238</v>
      </c>
      <c r="J17" s="2" t="s">
        <v>348</v>
      </c>
      <c r="K17" s="2" t="s">
        <v>73</v>
      </c>
      <c r="L17" s="2" t="s">
        <v>72</v>
      </c>
    </row>
    <row r="18" spans="1:12" ht="25.5" x14ac:dyDescent="0.2">
      <c r="A18" s="1">
        <v>17</v>
      </c>
      <c r="B18" s="2" t="s">
        <v>282</v>
      </c>
      <c r="C18" s="2" t="s">
        <v>283</v>
      </c>
      <c r="D18" s="1">
        <v>1</v>
      </c>
      <c r="E18" s="2" t="s">
        <v>77</v>
      </c>
      <c r="F18" s="2" t="s">
        <v>284</v>
      </c>
      <c r="G18" s="2" t="s">
        <v>285</v>
      </c>
      <c r="H18" s="2" t="s">
        <v>286</v>
      </c>
      <c r="I18" s="2" t="s">
        <v>279</v>
      </c>
      <c r="J18" s="2" t="s">
        <v>287</v>
      </c>
      <c r="K18" s="2" t="s">
        <v>56</v>
      </c>
      <c r="L18" s="2" t="s">
        <v>72</v>
      </c>
    </row>
    <row r="19" spans="1:12" ht="38.25" x14ac:dyDescent="0.2">
      <c r="A19" s="1">
        <v>18</v>
      </c>
      <c r="B19" s="2" t="s">
        <v>325</v>
      </c>
      <c r="C19" s="2" t="s">
        <v>326</v>
      </c>
      <c r="D19" s="1">
        <v>1</v>
      </c>
      <c r="E19" s="2" t="s">
        <v>69</v>
      </c>
      <c r="F19" s="2" t="s">
        <v>99</v>
      </c>
      <c r="G19" s="2" t="s">
        <v>327</v>
      </c>
      <c r="H19" s="2" t="s">
        <v>59</v>
      </c>
      <c r="I19" s="2" t="s">
        <v>158</v>
      </c>
      <c r="J19" s="2" t="s">
        <v>328</v>
      </c>
      <c r="K19" s="2" t="s">
        <v>281</v>
      </c>
      <c r="L19" s="2" t="s">
        <v>108</v>
      </c>
    </row>
    <row r="20" spans="1:12" x14ac:dyDescent="0.2">
      <c r="A20" s="1">
        <v>19</v>
      </c>
      <c r="B20" s="2" t="s">
        <v>349</v>
      </c>
      <c r="C20" s="2" t="s">
        <v>350</v>
      </c>
      <c r="D20" s="1">
        <v>2</v>
      </c>
      <c r="E20" s="2" t="s">
        <v>83</v>
      </c>
      <c r="F20" s="2" t="s">
        <v>61</v>
      </c>
      <c r="G20" s="2" t="s">
        <v>351</v>
      </c>
      <c r="H20" s="2" t="s">
        <v>104</v>
      </c>
      <c r="I20" s="2" t="s">
        <v>96</v>
      </c>
      <c r="J20" s="2" t="s">
        <v>352</v>
      </c>
      <c r="K20" s="2" t="s">
        <v>65</v>
      </c>
      <c r="L20" s="2" t="s">
        <v>108</v>
      </c>
    </row>
    <row r="21" spans="1:12" ht="25.5" x14ac:dyDescent="0.2">
      <c r="A21" s="1">
        <v>20</v>
      </c>
      <c r="B21" s="2" t="s">
        <v>275</v>
      </c>
      <c r="C21" s="2" t="s">
        <v>276</v>
      </c>
      <c r="D21" s="1">
        <v>3</v>
      </c>
      <c r="E21" s="2" t="s">
        <v>83</v>
      </c>
      <c r="F21" s="2" t="s">
        <v>277</v>
      </c>
      <c r="G21" s="2" t="s">
        <v>278</v>
      </c>
      <c r="H21" s="2" t="s">
        <v>104</v>
      </c>
      <c r="I21" s="2" t="s">
        <v>279</v>
      </c>
      <c r="J21" s="2" t="s">
        <v>280</v>
      </c>
      <c r="K21" s="2" t="s">
        <v>281</v>
      </c>
      <c r="L21" s="2" t="s">
        <v>108</v>
      </c>
    </row>
    <row r="22" spans="1:12" ht="25.5" x14ac:dyDescent="0.2">
      <c r="A22" s="1">
        <v>21</v>
      </c>
      <c r="B22" s="2" t="s">
        <v>337</v>
      </c>
      <c r="C22" s="2" t="s">
        <v>338</v>
      </c>
      <c r="D22" s="1">
        <v>14</v>
      </c>
      <c r="E22" s="2" t="s">
        <v>77</v>
      </c>
      <c r="F22" s="2" t="s">
        <v>68</v>
      </c>
      <c r="G22" s="2" t="s">
        <v>339</v>
      </c>
      <c r="H22" s="2" t="s">
        <v>104</v>
      </c>
      <c r="I22" s="2" t="s">
        <v>96</v>
      </c>
      <c r="J22" s="2" t="s">
        <v>340</v>
      </c>
      <c r="K22" s="2" t="s">
        <v>109</v>
      </c>
      <c r="L22" s="2" t="s">
        <v>108</v>
      </c>
    </row>
    <row r="23" spans="1:12" x14ac:dyDescent="0.2">
      <c r="A23" s="1">
        <v>22</v>
      </c>
      <c r="B23" s="2" t="s">
        <v>357</v>
      </c>
      <c r="C23" s="2" t="s">
        <v>358</v>
      </c>
      <c r="D23" s="1">
        <v>1</v>
      </c>
      <c r="E23" s="2" t="s">
        <v>83</v>
      </c>
      <c r="F23" s="2" t="s">
        <v>61</v>
      </c>
      <c r="G23" s="2" t="s">
        <v>359</v>
      </c>
      <c r="H23" s="2" t="s">
        <v>104</v>
      </c>
      <c r="I23" s="2" t="s">
        <v>96</v>
      </c>
      <c r="J23" s="2" t="s">
        <v>360</v>
      </c>
      <c r="K23" s="2" t="s">
        <v>140</v>
      </c>
      <c r="L23" s="2" t="s">
        <v>86</v>
      </c>
    </row>
    <row r="24" spans="1:12" ht="25.5" x14ac:dyDescent="0.2">
      <c r="A24" s="1">
        <v>23</v>
      </c>
      <c r="B24" s="2" t="s">
        <v>316</v>
      </c>
      <c r="C24" s="2" t="s">
        <v>317</v>
      </c>
      <c r="D24" s="1">
        <v>1</v>
      </c>
      <c r="E24" s="2" t="s">
        <v>69</v>
      </c>
      <c r="F24" s="2" t="s">
        <v>99</v>
      </c>
      <c r="G24" s="2" t="s">
        <v>318</v>
      </c>
      <c r="H24" s="2" t="s">
        <v>59</v>
      </c>
      <c r="I24" s="2" t="s">
        <v>319</v>
      </c>
      <c r="J24" s="2" t="s">
        <v>320</v>
      </c>
      <c r="K24" s="2" t="s">
        <v>65</v>
      </c>
      <c r="L24" s="2" t="s">
        <v>72</v>
      </c>
    </row>
    <row r="25" spans="1:12" x14ac:dyDescent="0.2">
      <c r="A25" s="1">
        <v>24</v>
      </c>
      <c r="B25" s="2" t="s">
        <v>353</v>
      </c>
      <c r="C25" s="2" t="s">
        <v>354</v>
      </c>
      <c r="D25" s="1">
        <v>2</v>
      </c>
      <c r="E25" s="2" t="s">
        <v>83</v>
      </c>
      <c r="F25" s="2" t="s">
        <v>61</v>
      </c>
      <c r="G25" s="2" t="s">
        <v>355</v>
      </c>
      <c r="H25" s="2" t="s">
        <v>104</v>
      </c>
      <c r="I25" s="2" t="s">
        <v>96</v>
      </c>
      <c r="J25" s="2" t="s">
        <v>356</v>
      </c>
      <c r="K25" s="2" t="s">
        <v>65</v>
      </c>
      <c r="L25" s="2" t="s">
        <v>108</v>
      </c>
    </row>
    <row r="26" spans="1:12" ht="25.5" x14ac:dyDescent="0.2">
      <c r="A26" s="1">
        <v>25</v>
      </c>
      <c r="B26" s="2" t="s">
        <v>321</v>
      </c>
      <c r="C26" s="2" t="s">
        <v>322</v>
      </c>
      <c r="D26" s="1">
        <v>1</v>
      </c>
      <c r="E26" s="2" t="s">
        <v>77</v>
      </c>
      <c r="F26" s="2" t="s">
        <v>99</v>
      </c>
      <c r="G26" s="2" t="s">
        <v>323</v>
      </c>
      <c r="H26" s="2" t="s">
        <v>104</v>
      </c>
      <c r="I26" s="2" t="s">
        <v>221</v>
      </c>
      <c r="J26" s="2" t="s">
        <v>324</v>
      </c>
      <c r="K26" s="2" t="s">
        <v>116</v>
      </c>
      <c r="L26" s="2" t="s">
        <v>72</v>
      </c>
    </row>
    <row r="27" spans="1:12" ht="38.25" x14ac:dyDescent="0.2">
      <c r="A27" s="1">
        <v>26</v>
      </c>
      <c r="B27" s="2" t="s">
        <v>245</v>
      </c>
      <c r="C27" s="2" t="s">
        <v>246</v>
      </c>
      <c r="D27" s="1">
        <v>4</v>
      </c>
      <c r="E27" s="2" t="s">
        <v>62</v>
      </c>
      <c r="F27" s="2" t="s">
        <v>137</v>
      </c>
      <c r="G27" s="2" t="s">
        <v>247</v>
      </c>
      <c r="H27" s="2" t="s">
        <v>104</v>
      </c>
      <c r="I27" s="2" t="s">
        <v>145</v>
      </c>
      <c r="J27" s="2" t="s">
        <v>248</v>
      </c>
      <c r="K27" s="2" t="s">
        <v>65</v>
      </c>
      <c r="L27" s="2" t="s">
        <v>108</v>
      </c>
    </row>
    <row r="28" spans="1:12" x14ac:dyDescent="0.2">
      <c r="A28" s="1">
        <v>27</v>
      </c>
      <c r="B28" s="2" t="s">
        <v>240</v>
      </c>
      <c r="C28" s="2" t="s">
        <v>241</v>
      </c>
      <c r="D28" s="1">
        <v>1</v>
      </c>
      <c r="E28" s="2" t="s">
        <v>62</v>
      </c>
      <c r="F28" s="2" t="s">
        <v>242</v>
      </c>
      <c r="G28" s="2" t="s">
        <v>243</v>
      </c>
      <c r="H28" s="2" t="s">
        <v>59</v>
      </c>
      <c r="I28" s="2" t="s">
        <v>226</v>
      </c>
      <c r="J28" s="2" t="s">
        <v>244</v>
      </c>
      <c r="K28" s="2" t="s">
        <v>73</v>
      </c>
      <c r="L28" s="2" t="s">
        <v>72</v>
      </c>
    </row>
    <row r="29" spans="1:12" ht="25.5" x14ac:dyDescent="0.2">
      <c r="A29" s="1">
        <v>28</v>
      </c>
      <c r="B29" s="2" t="s">
        <v>341</v>
      </c>
      <c r="C29" s="2" t="s">
        <v>342</v>
      </c>
      <c r="D29" s="1">
        <v>3</v>
      </c>
      <c r="E29" s="2" t="s">
        <v>62</v>
      </c>
      <c r="F29" s="2" t="s">
        <v>68</v>
      </c>
      <c r="G29" s="2" t="s">
        <v>331</v>
      </c>
      <c r="H29" s="2" t="s">
        <v>59</v>
      </c>
      <c r="I29" s="2" t="s">
        <v>111</v>
      </c>
      <c r="J29" s="2" t="s">
        <v>343</v>
      </c>
      <c r="K29" s="2" t="s">
        <v>65</v>
      </c>
      <c r="L29" s="2" t="s">
        <v>55</v>
      </c>
    </row>
    <row r="30" spans="1:12" ht="25.5" x14ac:dyDescent="0.2">
      <c r="A30" s="1">
        <v>29</v>
      </c>
      <c r="B30" s="2" t="s">
        <v>265</v>
      </c>
      <c r="C30" s="2" t="s">
        <v>266</v>
      </c>
      <c r="D30" s="1">
        <v>2</v>
      </c>
      <c r="E30" s="2" t="s">
        <v>62</v>
      </c>
      <c r="F30" s="2" t="s">
        <v>143</v>
      </c>
      <c r="G30" s="2" t="s">
        <v>267</v>
      </c>
      <c r="H30" s="2" t="s">
        <v>104</v>
      </c>
      <c r="I30" s="2" t="s">
        <v>187</v>
      </c>
      <c r="J30" s="2" t="s">
        <v>268</v>
      </c>
      <c r="K30" s="2" t="s">
        <v>65</v>
      </c>
      <c r="L30" s="2" t="s">
        <v>93</v>
      </c>
    </row>
    <row r="31" spans="1:12" x14ac:dyDescent="0.2">
      <c r="A31" s="1">
        <v>30</v>
      </c>
      <c r="B31" s="2" t="s">
        <v>361</v>
      </c>
      <c r="C31" s="2" t="s">
        <v>362</v>
      </c>
      <c r="D31" s="1">
        <v>1</v>
      </c>
      <c r="E31" s="2" t="s">
        <v>62</v>
      </c>
      <c r="F31" s="2" t="s">
        <v>61</v>
      </c>
      <c r="G31" s="2" t="s">
        <v>363</v>
      </c>
      <c r="H31" s="2" t="s">
        <v>104</v>
      </c>
      <c r="I31" s="2" t="s">
        <v>273</v>
      </c>
      <c r="J31" s="2" t="s">
        <v>364</v>
      </c>
      <c r="K31" s="2" t="s">
        <v>65</v>
      </c>
      <c r="L31" s="2" t="s">
        <v>108</v>
      </c>
    </row>
  </sheetData>
  <sheetProtection algorithmName="SHA-512" hashValue="a8W4XSCYZRnwaPIaMVR26WjWSHqCAOb5/RIGpdA3R+vWD4JRLLMwZPhOq9ZrXaLp7z8IqmFqlSw54LxHQJam4Q==" saltValue="YJTSblzf2pnTKN8EqdJTUw==" spinCount="100000" sheet="1" objects="1" scenarios="1" autoFilter="0"/>
  <autoFilter ref="A1:O20">
    <sortState ref="A2:O31">
      <sortCondition ref="B1:B20"/>
    </sortState>
  </autoFilter>
  <pageMargins left="0.5" right="0.5" top="1" bottom="1" header="0.5" footer="0.5"/>
  <pageSetup paperSize="9" orientation="portrait" useFirstPageNumber="1" r:id="rId1"/>
  <headerFooter>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zoomScaleNormal="100" workbookViewId="0">
      <pane ySplit="1" topLeftCell="A2" activePane="bottomLeft" state="frozen"/>
      <selection pane="bottomLeft" activeCell="A2" sqref="A2"/>
    </sheetView>
  </sheetViews>
  <sheetFormatPr defaultRowHeight="12.75" x14ac:dyDescent="0.2"/>
  <cols>
    <col min="1" max="1" width="7.7109375" style="1" customWidth="1"/>
    <col min="2" max="2" width="108.42578125" style="2" customWidth="1"/>
    <col min="3" max="3" width="89.5703125" style="2" customWidth="1"/>
    <col min="4" max="4" width="9.140625" style="1"/>
    <col min="5" max="5" width="50" style="2" customWidth="1"/>
    <col min="6" max="6" width="40.7109375" style="2" customWidth="1"/>
    <col min="7" max="7" width="81.42578125" style="2" customWidth="1"/>
    <col min="8" max="8" width="86.85546875" style="2" customWidth="1"/>
    <col min="9" max="9" width="94.85546875" style="2" customWidth="1"/>
    <col min="10" max="10" width="102.140625" style="2" customWidth="1"/>
    <col min="11" max="11" width="38.140625" style="2" customWidth="1"/>
    <col min="12" max="12" width="23.140625" style="2" customWidth="1"/>
    <col min="13" max="13" width="75.7109375" style="2" customWidth="1"/>
    <col min="14" max="14" width="41.42578125" style="2" customWidth="1"/>
    <col min="15" max="15" width="50.7109375" style="2" customWidth="1"/>
    <col min="16" max="16384" width="9.140625" style="2"/>
  </cols>
  <sheetData>
    <row r="1" spans="1:15" ht="51" x14ac:dyDescent="0.2">
      <c r="A1" s="19" t="s">
        <v>24</v>
      </c>
      <c r="B1" s="19" t="s">
        <v>14</v>
      </c>
      <c r="C1" s="19" t="s">
        <v>15</v>
      </c>
      <c r="D1" s="19" t="s">
        <v>0</v>
      </c>
      <c r="E1" s="19" t="s">
        <v>16</v>
      </c>
      <c r="F1" s="19" t="s">
        <v>17</v>
      </c>
      <c r="G1" s="19" t="s">
        <v>18</v>
      </c>
      <c r="H1" s="19" t="s">
        <v>19</v>
      </c>
      <c r="I1" s="19" t="s">
        <v>20</v>
      </c>
      <c r="J1" s="19" t="s">
        <v>21</v>
      </c>
      <c r="K1" s="19" t="s">
        <v>22</v>
      </c>
      <c r="L1" s="19" t="s">
        <v>23</v>
      </c>
      <c r="M1" s="8" t="s">
        <v>25</v>
      </c>
      <c r="N1" s="8" t="s">
        <v>26</v>
      </c>
      <c r="O1" s="8" t="s">
        <v>27</v>
      </c>
    </row>
    <row r="2" spans="1:15" ht="25.5" x14ac:dyDescent="0.2">
      <c r="A2" s="1">
        <v>1</v>
      </c>
      <c r="B2" s="2" t="s">
        <v>484</v>
      </c>
      <c r="C2" s="2" t="s">
        <v>485</v>
      </c>
      <c r="D2" s="1">
        <v>1</v>
      </c>
      <c r="E2" s="2" t="s">
        <v>69</v>
      </c>
      <c r="F2" s="2" t="s">
        <v>486</v>
      </c>
      <c r="G2" s="2" t="s">
        <v>487</v>
      </c>
      <c r="H2" s="2" t="s">
        <v>59</v>
      </c>
      <c r="I2" s="2" t="s">
        <v>488</v>
      </c>
      <c r="J2" s="2" t="s">
        <v>489</v>
      </c>
      <c r="K2" s="2" t="s">
        <v>56</v>
      </c>
      <c r="L2" s="2" t="s">
        <v>55</v>
      </c>
    </row>
    <row r="3" spans="1:15" ht="25.5" x14ac:dyDescent="0.2">
      <c r="A3" s="1">
        <v>2</v>
      </c>
      <c r="B3" s="2" t="s">
        <v>536</v>
      </c>
      <c r="C3" s="2" t="s">
        <v>370</v>
      </c>
      <c r="D3" s="1">
        <v>3</v>
      </c>
      <c r="E3" s="2" t="s">
        <v>69</v>
      </c>
      <c r="F3" s="2" t="s">
        <v>99</v>
      </c>
      <c r="G3" s="2" t="s">
        <v>508</v>
      </c>
      <c r="H3" s="2" t="s">
        <v>104</v>
      </c>
      <c r="I3" s="2" t="s">
        <v>96</v>
      </c>
      <c r="J3" s="2" t="s">
        <v>537</v>
      </c>
      <c r="K3" s="2" t="s">
        <v>56</v>
      </c>
      <c r="L3" s="2" t="s">
        <v>93</v>
      </c>
    </row>
    <row r="4" spans="1:15" ht="38.25" x14ac:dyDescent="0.2">
      <c r="A4" s="1">
        <v>3</v>
      </c>
      <c r="B4" s="2" t="s">
        <v>387</v>
      </c>
      <c r="C4" s="2" t="s">
        <v>370</v>
      </c>
      <c r="D4" s="1">
        <v>5</v>
      </c>
      <c r="E4" s="2" t="s">
        <v>83</v>
      </c>
      <c r="F4" s="2" t="s">
        <v>99</v>
      </c>
      <c r="G4" s="2" t="s">
        <v>388</v>
      </c>
      <c r="H4" s="2" t="s">
        <v>104</v>
      </c>
      <c r="I4" s="2" t="s">
        <v>58</v>
      </c>
      <c r="J4" s="2" t="s">
        <v>389</v>
      </c>
      <c r="K4" s="2" t="s">
        <v>189</v>
      </c>
      <c r="L4" s="2" t="s">
        <v>93</v>
      </c>
    </row>
    <row r="5" spans="1:15" ht="25.5" x14ac:dyDescent="0.2">
      <c r="A5" s="1">
        <v>4</v>
      </c>
      <c r="B5" s="2" t="s">
        <v>434</v>
      </c>
      <c r="C5" s="2" t="s">
        <v>435</v>
      </c>
      <c r="D5" s="1">
        <v>5</v>
      </c>
      <c r="E5" s="2" t="s">
        <v>77</v>
      </c>
      <c r="F5" s="2" t="s">
        <v>436</v>
      </c>
      <c r="G5" s="2" t="s">
        <v>437</v>
      </c>
      <c r="H5" s="2" t="s">
        <v>89</v>
      </c>
      <c r="I5" s="2" t="s">
        <v>438</v>
      </c>
      <c r="J5" s="2" t="s">
        <v>439</v>
      </c>
      <c r="K5" s="2" t="s">
        <v>65</v>
      </c>
      <c r="L5" s="2" t="s">
        <v>108</v>
      </c>
    </row>
    <row r="6" spans="1:15" x14ac:dyDescent="0.2">
      <c r="A6" s="1">
        <v>5</v>
      </c>
      <c r="B6" s="2" t="s">
        <v>378</v>
      </c>
      <c r="C6" s="2" t="s">
        <v>370</v>
      </c>
      <c r="D6" s="1">
        <v>3</v>
      </c>
      <c r="E6" s="2" t="s">
        <v>83</v>
      </c>
      <c r="F6" s="2" t="s">
        <v>379</v>
      </c>
      <c r="G6" s="2" t="s">
        <v>380</v>
      </c>
      <c r="H6" s="2" t="s">
        <v>104</v>
      </c>
      <c r="I6" s="2" t="s">
        <v>96</v>
      </c>
      <c r="J6" s="2" t="s">
        <v>381</v>
      </c>
      <c r="K6" s="2" t="s">
        <v>56</v>
      </c>
      <c r="L6" s="2" t="s">
        <v>108</v>
      </c>
    </row>
    <row r="7" spans="1:15" ht="25.5" x14ac:dyDescent="0.2">
      <c r="A7" s="1">
        <v>6</v>
      </c>
      <c r="B7" s="2" t="s">
        <v>467</v>
      </c>
      <c r="C7" s="2" t="s">
        <v>468</v>
      </c>
      <c r="D7" s="1">
        <v>10</v>
      </c>
      <c r="E7" s="2" t="s">
        <v>62</v>
      </c>
      <c r="F7" s="2" t="s">
        <v>284</v>
      </c>
      <c r="G7" s="2" t="s">
        <v>469</v>
      </c>
      <c r="H7" s="2" t="s">
        <v>97</v>
      </c>
      <c r="I7" s="2" t="s">
        <v>96</v>
      </c>
      <c r="J7" s="2" t="s">
        <v>470</v>
      </c>
      <c r="K7" s="2" t="s">
        <v>65</v>
      </c>
      <c r="L7" s="2" t="s">
        <v>471</v>
      </c>
    </row>
    <row r="8" spans="1:15" x14ac:dyDescent="0.2">
      <c r="A8" s="1">
        <v>7</v>
      </c>
      <c r="B8" s="2" t="s">
        <v>390</v>
      </c>
      <c r="C8" s="2" t="s">
        <v>391</v>
      </c>
      <c r="D8" s="1">
        <v>3</v>
      </c>
      <c r="E8" s="2" t="s">
        <v>83</v>
      </c>
      <c r="F8" s="2" t="s">
        <v>185</v>
      </c>
      <c r="G8" s="2" t="s">
        <v>392</v>
      </c>
      <c r="H8" s="2" t="s">
        <v>104</v>
      </c>
      <c r="I8" s="2" t="s">
        <v>393</v>
      </c>
      <c r="J8" s="2" t="s">
        <v>394</v>
      </c>
      <c r="K8" s="2" t="s">
        <v>87</v>
      </c>
      <c r="L8" s="2" t="s">
        <v>55</v>
      </c>
    </row>
    <row r="9" spans="1:15" ht="38.25" x14ac:dyDescent="0.2">
      <c r="A9" s="1">
        <v>8</v>
      </c>
      <c r="B9" s="2" t="s">
        <v>395</v>
      </c>
      <c r="C9" s="2" t="s">
        <v>396</v>
      </c>
      <c r="D9" s="1">
        <v>58</v>
      </c>
      <c r="E9" s="2" t="s">
        <v>69</v>
      </c>
      <c r="F9" s="2" t="s">
        <v>397</v>
      </c>
      <c r="G9" s="2" t="s">
        <v>398</v>
      </c>
      <c r="H9" s="2" t="s">
        <v>59</v>
      </c>
      <c r="I9" s="2" t="s">
        <v>399</v>
      </c>
      <c r="J9" s="2" t="s">
        <v>400</v>
      </c>
      <c r="K9" s="2" t="s">
        <v>281</v>
      </c>
      <c r="L9" s="2" t="s">
        <v>55</v>
      </c>
    </row>
    <row r="10" spans="1:15" ht="25.5" x14ac:dyDescent="0.2">
      <c r="A10" s="1">
        <v>9</v>
      </c>
      <c r="B10" s="2" t="s">
        <v>451</v>
      </c>
      <c r="C10" s="2" t="s">
        <v>452</v>
      </c>
      <c r="D10" s="1">
        <v>1</v>
      </c>
      <c r="E10" s="2" t="s">
        <v>77</v>
      </c>
      <c r="F10" s="2" t="s">
        <v>379</v>
      </c>
      <c r="G10" s="2" t="s">
        <v>453</v>
      </c>
      <c r="H10" s="2" t="s">
        <v>97</v>
      </c>
      <c r="I10" s="2" t="s">
        <v>454</v>
      </c>
      <c r="J10" s="2" t="s">
        <v>455</v>
      </c>
      <c r="K10" s="2" t="s">
        <v>65</v>
      </c>
      <c r="L10" s="2" t="s">
        <v>93</v>
      </c>
      <c r="M10" s="2" t="s">
        <v>456</v>
      </c>
      <c r="N10" s="2" t="s">
        <v>152</v>
      </c>
      <c r="O10" s="2" t="s">
        <v>457</v>
      </c>
    </row>
    <row r="11" spans="1:15" ht="25.5" x14ac:dyDescent="0.2">
      <c r="A11" s="1">
        <v>10</v>
      </c>
      <c r="B11" s="2" t="s">
        <v>532</v>
      </c>
      <c r="C11" s="2" t="s">
        <v>326</v>
      </c>
      <c r="D11" s="1">
        <v>1</v>
      </c>
      <c r="E11" s="2" t="s">
        <v>83</v>
      </c>
      <c r="F11" s="2" t="s">
        <v>486</v>
      </c>
      <c r="G11" s="2" t="s">
        <v>533</v>
      </c>
      <c r="H11" s="2" t="s">
        <v>59</v>
      </c>
      <c r="I11" s="2" t="s">
        <v>534</v>
      </c>
      <c r="J11" s="2" t="s">
        <v>535</v>
      </c>
      <c r="K11" s="2" t="s">
        <v>255</v>
      </c>
      <c r="L11" s="2" t="s">
        <v>55</v>
      </c>
    </row>
    <row r="12" spans="1:15" ht="25.5" x14ac:dyDescent="0.2">
      <c r="A12" s="1">
        <v>11</v>
      </c>
      <c r="B12" s="2" t="s">
        <v>458</v>
      </c>
      <c r="C12" s="2" t="s">
        <v>459</v>
      </c>
      <c r="D12" s="1">
        <v>1</v>
      </c>
      <c r="E12" s="2" t="s">
        <v>83</v>
      </c>
      <c r="F12" s="2" t="s">
        <v>379</v>
      </c>
      <c r="G12" s="2" t="s">
        <v>460</v>
      </c>
      <c r="H12" s="2" t="s">
        <v>59</v>
      </c>
      <c r="I12" s="2" t="s">
        <v>96</v>
      </c>
      <c r="J12" s="2" t="s">
        <v>461</v>
      </c>
      <c r="K12" s="2" t="s">
        <v>56</v>
      </c>
      <c r="L12" s="2" t="s">
        <v>108</v>
      </c>
    </row>
    <row r="13" spans="1:15" x14ac:dyDescent="0.2">
      <c r="A13" s="1">
        <v>12</v>
      </c>
      <c r="B13" s="2" t="s">
        <v>472</v>
      </c>
      <c r="C13" s="2" t="s">
        <v>473</v>
      </c>
      <c r="D13" s="1">
        <v>5</v>
      </c>
      <c r="E13" s="2" t="s">
        <v>83</v>
      </c>
      <c r="F13" s="2" t="s">
        <v>383</v>
      </c>
      <c r="G13" s="2" t="s">
        <v>474</v>
      </c>
      <c r="H13" s="2" t="s">
        <v>104</v>
      </c>
      <c r="I13" s="2" t="s">
        <v>475</v>
      </c>
      <c r="J13" s="2" t="s">
        <v>476</v>
      </c>
      <c r="K13" s="2" t="s">
        <v>65</v>
      </c>
      <c r="L13" s="2" t="s">
        <v>108</v>
      </c>
    </row>
    <row r="14" spans="1:15" ht="25.5" x14ac:dyDescent="0.2">
      <c r="A14" s="1">
        <v>13</v>
      </c>
      <c r="B14" s="2" t="s">
        <v>429</v>
      </c>
      <c r="C14" s="2" t="s">
        <v>430</v>
      </c>
      <c r="D14" s="1">
        <v>1</v>
      </c>
      <c r="E14" s="2" t="s">
        <v>69</v>
      </c>
      <c r="F14" s="2" t="s">
        <v>431</v>
      </c>
      <c r="G14" s="2" t="s">
        <v>432</v>
      </c>
      <c r="H14" s="2" t="s">
        <v>97</v>
      </c>
      <c r="I14" s="2" t="s">
        <v>226</v>
      </c>
      <c r="J14" s="2" t="s">
        <v>433</v>
      </c>
      <c r="K14" s="2" t="s">
        <v>65</v>
      </c>
      <c r="L14" s="2" t="s">
        <v>108</v>
      </c>
    </row>
    <row r="15" spans="1:15" ht="25.5" x14ac:dyDescent="0.2">
      <c r="A15" s="1">
        <v>14</v>
      </c>
      <c r="B15" s="2" t="s">
        <v>369</v>
      </c>
      <c r="C15" s="2" t="s">
        <v>370</v>
      </c>
      <c r="D15" s="1">
        <v>1</v>
      </c>
      <c r="E15" s="2" t="s">
        <v>83</v>
      </c>
      <c r="F15" s="2" t="s">
        <v>137</v>
      </c>
      <c r="G15" s="2" t="s">
        <v>371</v>
      </c>
      <c r="H15" s="2" t="s">
        <v>104</v>
      </c>
      <c r="I15" s="2" t="s">
        <v>96</v>
      </c>
      <c r="J15" s="2" t="s">
        <v>372</v>
      </c>
      <c r="K15" s="2" t="s">
        <v>56</v>
      </c>
      <c r="L15" s="2" t="s">
        <v>108</v>
      </c>
    </row>
    <row r="16" spans="1:15" ht="38.25" x14ac:dyDescent="0.2">
      <c r="A16" s="1">
        <v>15</v>
      </c>
      <c r="B16" s="2" t="s">
        <v>373</v>
      </c>
      <c r="C16" s="2" t="s">
        <v>374</v>
      </c>
      <c r="D16" s="1">
        <v>6</v>
      </c>
      <c r="E16" s="2" t="s">
        <v>77</v>
      </c>
      <c r="F16" s="2" t="s">
        <v>271</v>
      </c>
      <c r="G16" s="2" t="s">
        <v>375</v>
      </c>
      <c r="H16" s="2" t="s">
        <v>104</v>
      </c>
      <c r="I16" s="2" t="s">
        <v>376</v>
      </c>
      <c r="J16" s="2" t="s">
        <v>377</v>
      </c>
      <c r="K16" s="2" t="s">
        <v>73</v>
      </c>
      <c r="L16" s="2" t="s">
        <v>108</v>
      </c>
    </row>
    <row r="17" spans="1:15" ht="25.5" x14ac:dyDescent="0.2">
      <c r="A17" s="1">
        <v>16</v>
      </c>
      <c r="B17" s="2" t="s">
        <v>420</v>
      </c>
      <c r="C17" s="2" t="s">
        <v>421</v>
      </c>
      <c r="D17" s="1">
        <v>1</v>
      </c>
      <c r="E17" s="2" t="s">
        <v>62</v>
      </c>
      <c r="F17" s="2" t="s">
        <v>277</v>
      </c>
      <c r="G17" s="2" t="s">
        <v>422</v>
      </c>
      <c r="H17" s="2" t="s">
        <v>97</v>
      </c>
      <c r="I17" s="2" t="s">
        <v>221</v>
      </c>
      <c r="J17" s="2" t="s">
        <v>423</v>
      </c>
      <c r="K17" s="2" t="s">
        <v>126</v>
      </c>
      <c r="L17" s="2" t="s">
        <v>108</v>
      </c>
    </row>
    <row r="18" spans="1:15" ht="38.25" x14ac:dyDescent="0.2">
      <c r="A18" s="1">
        <v>17</v>
      </c>
      <c r="B18" s="2" t="s">
        <v>502</v>
      </c>
      <c r="C18" s="2" t="s">
        <v>503</v>
      </c>
      <c r="D18" s="1">
        <v>1</v>
      </c>
      <c r="E18" s="2" t="s">
        <v>69</v>
      </c>
      <c r="F18" s="2" t="s">
        <v>99</v>
      </c>
      <c r="G18" s="2" t="s">
        <v>504</v>
      </c>
      <c r="H18" s="2" t="s">
        <v>59</v>
      </c>
      <c r="I18" s="2" t="s">
        <v>145</v>
      </c>
      <c r="J18" s="2" t="s">
        <v>505</v>
      </c>
      <c r="K18" s="2" t="s">
        <v>65</v>
      </c>
      <c r="L18" s="2" t="s">
        <v>55</v>
      </c>
    </row>
    <row r="19" spans="1:15" ht="25.5" x14ac:dyDescent="0.2">
      <c r="A19" s="1">
        <v>18</v>
      </c>
      <c r="B19" s="2" t="s">
        <v>401</v>
      </c>
      <c r="C19" s="2" t="s">
        <v>402</v>
      </c>
      <c r="D19" s="1">
        <v>1</v>
      </c>
      <c r="E19" s="2" t="s">
        <v>83</v>
      </c>
      <c r="F19" s="2" t="s">
        <v>137</v>
      </c>
      <c r="G19" s="2" t="s">
        <v>403</v>
      </c>
      <c r="H19" s="2" t="s">
        <v>97</v>
      </c>
      <c r="I19" s="2" t="s">
        <v>404</v>
      </c>
      <c r="J19" s="2" t="s">
        <v>405</v>
      </c>
      <c r="K19" s="2" t="s">
        <v>94</v>
      </c>
      <c r="L19" s="2" t="s">
        <v>108</v>
      </c>
      <c r="M19" s="2" t="s">
        <v>406</v>
      </c>
      <c r="N19" s="2" t="s">
        <v>152</v>
      </c>
      <c r="O19" s="2" t="s">
        <v>407</v>
      </c>
    </row>
    <row r="20" spans="1:15" ht="25.5" x14ac:dyDescent="0.2">
      <c r="A20" s="1">
        <v>19</v>
      </c>
      <c r="B20" s="2" t="s">
        <v>440</v>
      </c>
      <c r="C20" s="2" t="s">
        <v>441</v>
      </c>
      <c r="D20" s="1">
        <v>1</v>
      </c>
      <c r="E20" s="2" t="s">
        <v>69</v>
      </c>
      <c r="F20" s="2" t="s">
        <v>442</v>
      </c>
      <c r="G20" s="2" t="s">
        <v>443</v>
      </c>
      <c r="H20" s="2" t="s">
        <v>89</v>
      </c>
      <c r="I20" s="2" t="s">
        <v>444</v>
      </c>
      <c r="J20" s="2" t="s">
        <v>445</v>
      </c>
      <c r="K20" s="2" t="s">
        <v>116</v>
      </c>
      <c r="L20" s="2" t="s">
        <v>93</v>
      </c>
    </row>
    <row r="21" spans="1:15" ht="25.5" x14ac:dyDescent="0.2">
      <c r="A21" s="1">
        <v>20</v>
      </c>
      <c r="B21" s="2" t="s">
        <v>382</v>
      </c>
      <c r="C21" s="2" t="s">
        <v>370</v>
      </c>
      <c r="D21" s="1">
        <v>5</v>
      </c>
      <c r="E21" s="2" t="s">
        <v>62</v>
      </c>
      <c r="F21" s="2" t="s">
        <v>383</v>
      </c>
      <c r="G21" s="2" t="s">
        <v>384</v>
      </c>
      <c r="H21" s="2" t="s">
        <v>104</v>
      </c>
      <c r="I21" s="2" t="s">
        <v>385</v>
      </c>
      <c r="J21" s="2" t="s">
        <v>386</v>
      </c>
      <c r="K21" s="2" t="s">
        <v>65</v>
      </c>
      <c r="L21" s="2" t="s">
        <v>108</v>
      </c>
    </row>
    <row r="22" spans="1:15" ht="38.25" x14ac:dyDescent="0.2">
      <c r="A22" s="1">
        <v>21</v>
      </c>
      <c r="B22" s="2" t="s">
        <v>462</v>
      </c>
      <c r="C22" s="2" t="s">
        <v>463</v>
      </c>
      <c r="D22" s="1">
        <v>10</v>
      </c>
      <c r="E22" s="2" t="s">
        <v>62</v>
      </c>
      <c r="F22" s="2" t="s">
        <v>379</v>
      </c>
      <c r="G22" s="2" t="s">
        <v>464</v>
      </c>
      <c r="H22" s="2" t="s">
        <v>97</v>
      </c>
      <c r="I22" s="2" t="s">
        <v>465</v>
      </c>
      <c r="J22" s="2" t="s">
        <v>466</v>
      </c>
      <c r="K22" s="2" t="s">
        <v>65</v>
      </c>
      <c r="L22" s="2" t="s">
        <v>93</v>
      </c>
    </row>
    <row r="23" spans="1:15" ht="25.5" x14ac:dyDescent="0.2">
      <c r="A23" s="1">
        <v>22</v>
      </c>
      <c r="B23" s="2" t="s">
        <v>529</v>
      </c>
      <c r="C23" s="2" t="s">
        <v>370</v>
      </c>
      <c r="D23" s="1">
        <v>3</v>
      </c>
      <c r="E23" s="2" t="s">
        <v>69</v>
      </c>
      <c r="F23" s="2" t="s">
        <v>277</v>
      </c>
      <c r="G23" s="2" t="s">
        <v>530</v>
      </c>
      <c r="H23" s="2" t="s">
        <v>104</v>
      </c>
      <c r="I23" s="2" t="s">
        <v>279</v>
      </c>
      <c r="J23" s="2" t="s">
        <v>531</v>
      </c>
      <c r="K23" s="2" t="s">
        <v>65</v>
      </c>
      <c r="L23" s="2" t="s">
        <v>108</v>
      </c>
    </row>
    <row r="24" spans="1:15" ht="51" x14ac:dyDescent="0.2">
      <c r="A24" s="1">
        <v>23</v>
      </c>
      <c r="B24" s="2" t="s">
        <v>506</v>
      </c>
      <c r="C24" s="2" t="s">
        <v>507</v>
      </c>
      <c r="D24" s="1">
        <v>1</v>
      </c>
      <c r="E24" s="2" t="s">
        <v>77</v>
      </c>
      <c r="F24" s="2" t="s">
        <v>99</v>
      </c>
      <c r="G24" s="2" t="s">
        <v>508</v>
      </c>
      <c r="H24" s="2" t="s">
        <v>59</v>
      </c>
      <c r="I24" s="2" t="s">
        <v>238</v>
      </c>
      <c r="J24" s="2" t="s">
        <v>509</v>
      </c>
      <c r="K24" s="2" t="s">
        <v>73</v>
      </c>
      <c r="L24" s="2" t="s">
        <v>93</v>
      </c>
    </row>
    <row r="25" spans="1:15" ht="51" x14ac:dyDescent="0.2">
      <c r="A25" s="1">
        <v>24</v>
      </c>
      <c r="B25" s="2" t="s">
        <v>416</v>
      </c>
      <c r="C25" s="2" t="s">
        <v>417</v>
      </c>
      <c r="D25" s="1">
        <v>10</v>
      </c>
      <c r="E25" s="2" t="s">
        <v>77</v>
      </c>
      <c r="F25" s="2" t="s">
        <v>143</v>
      </c>
      <c r="G25" s="2" t="s">
        <v>418</v>
      </c>
      <c r="H25" s="2" t="s">
        <v>104</v>
      </c>
      <c r="I25" s="2" t="s">
        <v>158</v>
      </c>
      <c r="J25" s="2" t="s">
        <v>419</v>
      </c>
      <c r="K25" s="2" t="s">
        <v>73</v>
      </c>
      <c r="L25" s="2" t="s">
        <v>93</v>
      </c>
    </row>
    <row r="26" spans="1:15" ht="51" x14ac:dyDescent="0.2">
      <c r="A26" s="1">
        <v>25</v>
      </c>
      <c r="B26" s="2" t="s">
        <v>416</v>
      </c>
      <c r="C26" s="2" t="s">
        <v>477</v>
      </c>
      <c r="D26" s="1">
        <v>15</v>
      </c>
      <c r="E26" s="2" t="s">
        <v>77</v>
      </c>
      <c r="F26" s="2" t="s">
        <v>383</v>
      </c>
      <c r="G26" s="2" t="s">
        <v>478</v>
      </c>
      <c r="H26" s="2" t="s">
        <v>97</v>
      </c>
      <c r="I26" s="2" t="s">
        <v>385</v>
      </c>
      <c r="J26" s="2" t="s">
        <v>479</v>
      </c>
      <c r="K26" s="2" t="s">
        <v>65</v>
      </c>
      <c r="L26" s="2" t="s">
        <v>471</v>
      </c>
    </row>
    <row r="27" spans="1:15" ht="25.5" x14ac:dyDescent="0.2">
      <c r="A27" s="1">
        <v>26</v>
      </c>
      <c r="B27" s="2" t="s">
        <v>416</v>
      </c>
      <c r="C27" s="2" t="s">
        <v>480</v>
      </c>
      <c r="D27" s="1">
        <v>10</v>
      </c>
      <c r="E27" s="2" t="s">
        <v>77</v>
      </c>
      <c r="F27" s="2" t="s">
        <v>481</v>
      </c>
      <c r="G27" s="2" t="s">
        <v>482</v>
      </c>
      <c r="H27" s="2" t="s">
        <v>97</v>
      </c>
      <c r="I27" s="2" t="s">
        <v>158</v>
      </c>
      <c r="J27" s="2" t="s">
        <v>483</v>
      </c>
      <c r="K27" s="2" t="s">
        <v>73</v>
      </c>
      <c r="L27" s="2" t="s">
        <v>471</v>
      </c>
    </row>
    <row r="28" spans="1:15" ht="38.25" x14ac:dyDescent="0.2">
      <c r="A28" s="1">
        <v>27</v>
      </c>
      <c r="B28" s="2" t="s">
        <v>416</v>
      </c>
      <c r="C28" s="2" t="s">
        <v>490</v>
      </c>
      <c r="D28" s="1">
        <v>10</v>
      </c>
      <c r="E28" s="2" t="s">
        <v>83</v>
      </c>
      <c r="F28" s="2" t="s">
        <v>307</v>
      </c>
      <c r="G28" s="2" t="s">
        <v>491</v>
      </c>
      <c r="H28" s="2" t="s">
        <v>286</v>
      </c>
      <c r="I28" s="2" t="s">
        <v>492</v>
      </c>
      <c r="J28" s="2" t="s">
        <v>493</v>
      </c>
      <c r="K28" s="2" t="s">
        <v>255</v>
      </c>
      <c r="L28" s="2" t="s">
        <v>494</v>
      </c>
      <c r="M28" s="2" t="s">
        <v>495</v>
      </c>
      <c r="N28" s="2" t="s">
        <v>496</v>
      </c>
      <c r="O28" s="2" t="s">
        <v>497</v>
      </c>
    </row>
    <row r="29" spans="1:15" ht="38.25" x14ac:dyDescent="0.2">
      <c r="A29" s="1">
        <v>28</v>
      </c>
      <c r="B29" s="2" t="s">
        <v>416</v>
      </c>
      <c r="C29" s="2" t="s">
        <v>490</v>
      </c>
      <c r="D29" s="1">
        <v>10</v>
      </c>
      <c r="E29" s="2" t="s">
        <v>69</v>
      </c>
      <c r="F29" s="2" t="s">
        <v>99</v>
      </c>
      <c r="G29" s="2" t="s">
        <v>498</v>
      </c>
      <c r="H29" s="2" t="s">
        <v>104</v>
      </c>
      <c r="I29" s="2" t="s">
        <v>279</v>
      </c>
      <c r="J29" s="2" t="s">
        <v>499</v>
      </c>
      <c r="K29" s="2" t="s">
        <v>255</v>
      </c>
      <c r="L29" s="2" t="s">
        <v>93</v>
      </c>
    </row>
    <row r="30" spans="1:15" ht="38.25" x14ac:dyDescent="0.2">
      <c r="A30" s="1">
        <v>29</v>
      </c>
      <c r="B30" s="2" t="s">
        <v>416</v>
      </c>
      <c r="C30" s="2" t="s">
        <v>490</v>
      </c>
      <c r="D30" s="1">
        <v>15</v>
      </c>
      <c r="E30" s="2" t="s">
        <v>77</v>
      </c>
      <c r="F30" s="2" t="s">
        <v>99</v>
      </c>
      <c r="G30" s="2" t="s">
        <v>500</v>
      </c>
      <c r="H30" s="2" t="s">
        <v>104</v>
      </c>
      <c r="I30" s="2" t="s">
        <v>158</v>
      </c>
      <c r="J30" s="2" t="s">
        <v>493</v>
      </c>
      <c r="K30" s="2" t="s">
        <v>73</v>
      </c>
      <c r="L30" s="2" t="s">
        <v>494</v>
      </c>
    </row>
    <row r="31" spans="1:15" ht="38.25" x14ac:dyDescent="0.2">
      <c r="A31" s="1">
        <v>30</v>
      </c>
      <c r="B31" s="2" t="s">
        <v>416</v>
      </c>
      <c r="C31" s="2" t="s">
        <v>490</v>
      </c>
      <c r="D31" s="1">
        <v>15</v>
      </c>
      <c r="E31" s="2" t="s">
        <v>77</v>
      </c>
      <c r="F31" s="2" t="s">
        <v>99</v>
      </c>
      <c r="G31" s="2" t="s">
        <v>501</v>
      </c>
      <c r="H31" s="2" t="s">
        <v>104</v>
      </c>
      <c r="I31" s="2" t="s">
        <v>158</v>
      </c>
      <c r="J31" s="2" t="s">
        <v>493</v>
      </c>
      <c r="K31" s="2" t="s">
        <v>73</v>
      </c>
      <c r="L31" s="2" t="s">
        <v>494</v>
      </c>
    </row>
    <row r="32" spans="1:15" ht="38.25" x14ac:dyDescent="0.2">
      <c r="A32" s="1">
        <v>31</v>
      </c>
      <c r="B32" s="2" t="s">
        <v>416</v>
      </c>
      <c r="C32" s="2" t="s">
        <v>490</v>
      </c>
      <c r="D32" s="1">
        <v>15</v>
      </c>
      <c r="E32" s="2" t="s">
        <v>77</v>
      </c>
      <c r="F32" s="2" t="s">
        <v>99</v>
      </c>
      <c r="G32" s="2" t="s">
        <v>510</v>
      </c>
      <c r="H32" s="2" t="s">
        <v>104</v>
      </c>
      <c r="I32" s="2" t="s">
        <v>158</v>
      </c>
      <c r="J32" s="2" t="s">
        <v>493</v>
      </c>
      <c r="K32" s="2" t="s">
        <v>73</v>
      </c>
      <c r="L32" s="2" t="s">
        <v>494</v>
      </c>
    </row>
    <row r="33" spans="1:15" ht="38.25" x14ac:dyDescent="0.2">
      <c r="A33" s="1">
        <v>32</v>
      </c>
      <c r="B33" s="2" t="s">
        <v>416</v>
      </c>
      <c r="C33" s="2" t="s">
        <v>490</v>
      </c>
      <c r="D33" s="1">
        <v>15</v>
      </c>
      <c r="E33" s="2" t="s">
        <v>77</v>
      </c>
      <c r="F33" s="2" t="s">
        <v>99</v>
      </c>
      <c r="G33" s="2" t="s">
        <v>511</v>
      </c>
      <c r="H33" s="2" t="s">
        <v>104</v>
      </c>
      <c r="I33" s="2" t="s">
        <v>158</v>
      </c>
      <c r="J33" s="2" t="s">
        <v>493</v>
      </c>
      <c r="K33" s="2" t="s">
        <v>73</v>
      </c>
      <c r="L33" s="2" t="s">
        <v>494</v>
      </c>
    </row>
    <row r="34" spans="1:15" ht="38.25" x14ac:dyDescent="0.2">
      <c r="A34" s="1">
        <v>33</v>
      </c>
      <c r="B34" s="2" t="s">
        <v>416</v>
      </c>
      <c r="C34" s="2" t="s">
        <v>490</v>
      </c>
      <c r="D34" s="1">
        <v>15</v>
      </c>
      <c r="E34" s="2" t="s">
        <v>77</v>
      </c>
      <c r="F34" s="2" t="s">
        <v>99</v>
      </c>
      <c r="G34" s="2" t="s">
        <v>512</v>
      </c>
      <c r="H34" s="2" t="s">
        <v>104</v>
      </c>
      <c r="I34" s="2" t="s">
        <v>158</v>
      </c>
      <c r="J34" s="2" t="s">
        <v>493</v>
      </c>
      <c r="K34" s="2" t="s">
        <v>73</v>
      </c>
      <c r="L34" s="2" t="s">
        <v>494</v>
      </c>
    </row>
    <row r="35" spans="1:15" ht="38.25" x14ac:dyDescent="0.2">
      <c r="A35" s="1">
        <v>34</v>
      </c>
      <c r="B35" s="2" t="s">
        <v>416</v>
      </c>
      <c r="C35" s="2" t="s">
        <v>490</v>
      </c>
      <c r="D35" s="1">
        <v>15</v>
      </c>
      <c r="E35" s="2" t="s">
        <v>77</v>
      </c>
      <c r="F35" s="2" t="s">
        <v>99</v>
      </c>
      <c r="G35" s="2" t="s">
        <v>513</v>
      </c>
      <c r="H35" s="2" t="s">
        <v>104</v>
      </c>
      <c r="I35" s="2" t="s">
        <v>158</v>
      </c>
      <c r="J35" s="2" t="s">
        <v>493</v>
      </c>
      <c r="K35" s="2" t="s">
        <v>73</v>
      </c>
      <c r="L35" s="2" t="s">
        <v>494</v>
      </c>
      <c r="M35" s="2" t="s">
        <v>514</v>
      </c>
      <c r="N35" s="2" t="s">
        <v>515</v>
      </c>
      <c r="O35" s="2" t="s">
        <v>516</v>
      </c>
    </row>
    <row r="36" spans="1:15" ht="38.25" x14ac:dyDescent="0.2">
      <c r="A36" s="1">
        <v>35</v>
      </c>
      <c r="B36" s="2" t="s">
        <v>416</v>
      </c>
      <c r="C36" s="2" t="s">
        <v>490</v>
      </c>
      <c r="D36" s="1">
        <v>15</v>
      </c>
      <c r="E36" s="2" t="s">
        <v>77</v>
      </c>
      <c r="F36" s="2" t="s">
        <v>99</v>
      </c>
      <c r="G36" s="2" t="s">
        <v>517</v>
      </c>
      <c r="H36" s="2" t="s">
        <v>104</v>
      </c>
      <c r="I36" s="2" t="s">
        <v>158</v>
      </c>
      <c r="J36" s="2" t="s">
        <v>493</v>
      </c>
      <c r="K36" s="2" t="s">
        <v>73</v>
      </c>
      <c r="L36" s="2" t="s">
        <v>494</v>
      </c>
    </row>
    <row r="37" spans="1:15" ht="25.5" x14ac:dyDescent="0.2">
      <c r="A37" s="1">
        <v>36</v>
      </c>
      <c r="B37" s="2" t="s">
        <v>522</v>
      </c>
      <c r="C37" s="2" t="s">
        <v>523</v>
      </c>
      <c r="D37" s="1">
        <v>10</v>
      </c>
      <c r="E37" s="2" t="s">
        <v>83</v>
      </c>
      <c r="F37" s="2" t="s">
        <v>82</v>
      </c>
      <c r="G37" s="2" t="s">
        <v>524</v>
      </c>
      <c r="H37" s="2" t="s">
        <v>104</v>
      </c>
      <c r="I37" s="2" t="s">
        <v>221</v>
      </c>
      <c r="J37" s="2" t="s">
        <v>525</v>
      </c>
      <c r="K37" s="2" t="s">
        <v>65</v>
      </c>
      <c r="L37" s="2" t="s">
        <v>108</v>
      </c>
    </row>
    <row r="38" spans="1:15" x14ac:dyDescent="0.2">
      <c r="A38" s="1">
        <v>37</v>
      </c>
      <c r="B38" s="2" t="s">
        <v>518</v>
      </c>
      <c r="C38" s="2" t="s">
        <v>326</v>
      </c>
      <c r="D38" s="1">
        <v>1</v>
      </c>
      <c r="E38" s="2" t="s">
        <v>83</v>
      </c>
      <c r="F38" s="2" t="s">
        <v>82</v>
      </c>
      <c r="G38" s="2" t="s">
        <v>519</v>
      </c>
      <c r="H38" s="2" t="s">
        <v>104</v>
      </c>
      <c r="I38" s="2" t="s">
        <v>520</v>
      </c>
      <c r="J38" s="2" t="s">
        <v>521</v>
      </c>
      <c r="K38" s="2" t="s">
        <v>189</v>
      </c>
      <c r="L38" s="2" t="s">
        <v>55</v>
      </c>
    </row>
    <row r="39" spans="1:15" ht="25.5" x14ac:dyDescent="0.2">
      <c r="A39" s="1">
        <v>38</v>
      </c>
      <c r="B39" s="2" t="s">
        <v>526</v>
      </c>
      <c r="C39" s="2" t="s">
        <v>326</v>
      </c>
      <c r="D39" s="1">
        <v>2</v>
      </c>
      <c r="E39" s="2" t="s">
        <v>83</v>
      </c>
      <c r="F39" s="2" t="s">
        <v>185</v>
      </c>
      <c r="G39" s="2" t="s">
        <v>527</v>
      </c>
      <c r="H39" s="2" t="s">
        <v>89</v>
      </c>
      <c r="I39" s="2" t="s">
        <v>111</v>
      </c>
      <c r="J39" s="2" t="s">
        <v>528</v>
      </c>
      <c r="K39" s="2" t="s">
        <v>56</v>
      </c>
      <c r="L39" s="2" t="s">
        <v>93</v>
      </c>
    </row>
    <row r="40" spans="1:15" x14ac:dyDescent="0.2">
      <c r="A40" s="1">
        <v>39</v>
      </c>
      <c r="B40" s="2" t="s">
        <v>408</v>
      </c>
      <c r="C40" s="2" t="s">
        <v>409</v>
      </c>
      <c r="D40" s="1">
        <v>6</v>
      </c>
      <c r="E40" s="2" t="s">
        <v>62</v>
      </c>
      <c r="F40" s="2" t="s">
        <v>143</v>
      </c>
      <c r="G40" s="2" t="s">
        <v>410</v>
      </c>
      <c r="H40" s="2" t="s">
        <v>104</v>
      </c>
      <c r="I40" s="2" t="s">
        <v>411</v>
      </c>
      <c r="J40" s="2" t="s">
        <v>412</v>
      </c>
      <c r="K40" s="2" t="s">
        <v>65</v>
      </c>
      <c r="L40" s="2" t="s">
        <v>108</v>
      </c>
    </row>
    <row r="41" spans="1:15" x14ac:dyDescent="0.2">
      <c r="A41" s="1">
        <v>40</v>
      </c>
      <c r="B41" s="2" t="s">
        <v>408</v>
      </c>
      <c r="C41" s="2" t="s">
        <v>409</v>
      </c>
      <c r="D41" s="1">
        <v>6</v>
      </c>
      <c r="E41" s="2" t="s">
        <v>62</v>
      </c>
      <c r="F41" s="2" t="s">
        <v>143</v>
      </c>
      <c r="G41" s="2" t="s">
        <v>413</v>
      </c>
      <c r="H41" s="2" t="s">
        <v>104</v>
      </c>
      <c r="I41" s="2" t="s">
        <v>414</v>
      </c>
      <c r="J41" s="2" t="s">
        <v>412</v>
      </c>
      <c r="K41" s="2" t="s">
        <v>415</v>
      </c>
      <c r="L41" s="2" t="s">
        <v>108</v>
      </c>
    </row>
    <row r="42" spans="1:15" ht="38.25" x14ac:dyDescent="0.2">
      <c r="A42" s="1">
        <v>41</v>
      </c>
      <c r="B42" s="2" t="s">
        <v>446</v>
      </c>
      <c r="C42" s="2" t="s">
        <v>447</v>
      </c>
      <c r="D42" s="1">
        <v>1</v>
      </c>
      <c r="E42" s="2" t="s">
        <v>83</v>
      </c>
      <c r="F42" s="2" t="s">
        <v>379</v>
      </c>
      <c r="G42" s="2" t="s">
        <v>448</v>
      </c>
      <c r="H42" s="2" t="s">
        <v>169</v>
      </c>
      <c r="I42" s="2" t="s">
        <v>58</v>
      </c>
      <c r="J42" s="2" t="s">
        <v>449</v>
      </c>
      <c r="K42" s="2" t="s">
        <v>450</v>
      </c>
      <c r="L42" s="2" t="s">
        <v>86</v>
      </c>
    </row>
    <row r="43" spans="1:15" ht="25.5" x14ac:dyDescent="0.2">
      <c r="A43" s="1">
        <v>42</v>
      </c>
      <c r="B43" s="2" t="s">
        <v>424</v>
      </c>
      <c r="C43" s="2" t="s">
        <v>425</v>
      </c>
      <c r="D43" s="1">
        <v>1</v>
      </c>
      <c r="E43" s="2" t="s">
        <v>83</v>
      </c>
      <c r="F43" s="2" t="s">
        <v>426</v>
      </c>
      <c r="G43" s="2" t="s">
        <v>427</v>
      </c>
      <c r="H43" s="2" t="s">
        <v>104</v>
      </c>
      <c r="I43" s="2" t="s">
        <v>96</v>
      </c>
      <c r="J43" s="2" t="s">
        <v>428</v>
      </c>
      <c r="K43" s="2" t="s">
        <v>126</v>
      </c>
      <c r="L43" s="2" t="s">
        <v>108</v>
      </c>
    </row>
  </sheetData>
  <sheetProtection algorithmName="SHA-512" hashValue="RvGr1LVDk9j3p4SZMrWm9vRGQy9Kd8IkVG5LIpkzBZPCYGkJ6XNaWSJMe4FgcJDDdaHSN0GRFQxu+MSfOaK6Qg==" saltValue="vHLvsCFgOb7hfEqrzSMIWA==" spinCount="100000" sheet="1" objects="1" scenarios="1" autoFilter="0"/>
  <autoFilter ref="A1:O34">
    <sortState ref="A2:O43">
      <sortCondition ref="B1:B34"/>
    </sortState>
  </autoFilter>
  <pageMargins left="0.5" right="0.5" top="1" bottom="1" header="0.5" footer="0.5"/>
  <pageSetup paperSize="9" orientation="portrait" useFirstPageNumber="1" r:id="rId1"/>
  <headerFooter>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zoomScaleNormal="100" workbookViewId="0">
      <pane ySplit="1" topLeftCell="A2" activePane="bottomLeft" state="frozen"/>
      <selection pane="bottomLeft" activeCell="A2" sqref="A2"/>
    </sheetView>
  </sheetViews>
  <sheetFormatPr defaultRowHeight="12.75" x14ac:dyDescent="0.2"/>
  <cols>
    <col min="1" max="1" width="7.7109375" style="1" customWidth="1"/>
    <col min="2" max="2" width="108.42578125" style="2" customWidth="1"/>
    <col min="3" max="3" width="89.5703125" style="2" customWidth="1"/>
    <col min="4" max="4" width="9.140625" style="1"/>
    <col min="5" max="5" width="50" style="2" customWidth="1"/>
    <col min="6" max="6" width="40.7109375" style="2" customWidth="1"/>
    <col min="7" max="7" width="81.42578125" style="2" customWidth="1"/>
    <col min="8" max="8" width="86.85546875" style="2" customWidth="1"/>
    <col min="9" max="9" width="94.85546875" style="2" customWidth="1"/>
    <col min="10" max="10" width="102.140625" style="2" customWidth="1"/>
    <col min="11" max="11" width="38.140625" style="2" customWidth="1"/>
    <col min="12" max="12" width="23.140625" style="2" customWidth="1"/>
    <col min="13" max="13" width="75.7109375" style="2" customWidth="1"/>
    <col min="14" max="14" width="41.42578125" style="2" customWidth="1"/>
    <col min="15" max="15" width="50.7109375" style="2" customWidth="1"/>
    <col min="16" max="16384" width="9.140625" style="2"/>
  </cols>
  <sheetData>
    <row r="1" spans="1:15" ht="51" x14ac:dyDescent="0.2">
      <c r="A1" s="19" t="s">
        <v>24</v>
      </c>
      <c r="B1" s="19" t="s">
        <v>14</v>
      </c>
      <c r="C1" s="19" t="s">
        <v>15</v>
      </c>
      <c r="D1" s="19" t="s">
        <v>0</v>
      </c>
      <c r="E1" s="19" t="s">
        <v>16</v>
      </c>
      <c r="F1" s="19" t="s">
        <v>17</v>
      </c>
      <c r="G1" s="19" t="s">
        <v>18</v>
      </c>
      <c r="H1" s="19" t="s">
        <v>19</v>
      </c>
      <c r="I1" s="19" t="s">
        <v>20</v>
      </c>
      <c r="J1" s="19" t="s">
        <v>21</v>
      </c>
      <c r="K1" s="19" t="s">
        <v>22</v>
      </c>
      <c r="L1" s="19" t="s">
        <v>23</v>
      </c>
      <c r="M1" s="8" t="s">
        <v>25</v>
      </c>
      <c r="N1" s="8" t="s">
        <v>26</v>
      </c>
      <c r="O1" s="8" t="s">
        <v>27</v>
      </c>
    </row>
    <row r="2" spans="1:15" ht="25.5" x14ac:dyDescent="0.2">
      <c r="A2" s="1">
        <v>1</v>
      </c>
      <c r="B2" s="2" t="s">
        <v>715</v>
      </c>
      <c r="C2" s="2" t="s">
        <v>716</v>
      </c>
      <c r="D2" s="1">
        <v>1</v>
      </c>
      <c r="E2" s="2" t="s">
        <v>83</v>
      </c>
      <c r="F2" s="2" t="s">
        <v>99</v>
      </c>
      <c r="G2" s="2" t="s">
        <v>717</v>
      </c>
      <c r="H2" s="2" t="s">
        <v>104</v>
      </c>
      <c r="I2" s="2" t="s">
        <v>128</v>
      </c>
      <c r="J2" s="2" t="s">
        <v>718</v>
      </c>
      <c r="K2" s="2" t="s">
        <v>56</v>
      </c>
      <c r="L2" s="2" t="s">
        <v>108</v>
      </c>
    </row>
    <row r="3" spans="1:15" ht="51" x14ac:dyDescent="0.2">
      <c r="A3" s="1">
        <v>2</v>
      </c>
      <c r="B3" s="2" t="s">
        <v>676</v>
      </c>
      <c r="C3" s="2" t="s">
        <v>677</v>
      </c>
      <c r="D3" s="1">
        <v>10</v>
      </c>
      <c r="E3" s="2" t="s">
        <v>77</v>
      </c>
      <c r="F3" s="2" t="s">
        <v>668</v>
      </c>
      <c r="G3" s="2" t="s">
        <v>678</v>
      </c>
      <c r="H3" s="2" t="s">
        <v>104</v>
      </c>
      <c r="I3" s="2" t="s">
        <v>679</v>
      </c>
      <c r="J3" s="2" t="s">
        <v>680</v>
      </c>
      <c r="K3" s="2" t="s">
        <v>634</v>
      </c>
      <c r="L3" s="2" t="s">
        <v>108</v>
      </c>
      <c r="M3" s="2" t="s">
        <v>681</v>
      </c>
      <c r="N3" s="2" t="s">
        <v>682</v>
      </c>
      <c r="O3" s="2" t="s">
        <v>683</v>
      </c>
    </row>
    <row r="4" spans="1:15" ht="51" x14ac:dyDescent="0.2">
      <c r="A4" s="1">
        <v>3</v>
      </c>
      <c r="B4" s="2" t="s">
        <v>676</v>
      </c>
      <c r="C4" s="2" t="s">
        <v>677</v>
      </c>
      <c r="D4" s="1">
        <v>10</v>
      </c>
      <c r="E4" s="2" t="s">
        <v>77</v>
      </c>
      <c r="F4" s="2" t="s">
        <v>668</v>
      </c>
      <c r="G4" s="2" t="s">
        <v>678</v>
      </c>
      <c r="H4" s="2" t="s">
        <v>104</v>
      </c>
      <c r="I4" s="2" t="s">
        <v>679</v>
      </c>
      <c r="J4" s="2" t="s">
        <v>695</v>
      </c>
      <c r="K4" s="2" t="s">
        <v>634</v>
      </c>
      <c r="L4" s="2" t="s">
        <v>108</v>
      </c>
      <c r="M4" s="2" t="s">
        <v>681</v>
      </c>
      <c r="N4" s="2" t="s">
        <v>682</v>
      </c>
      <c r="O4" s="2" t="s">
        <v>683</v>
      </c>
    </row>
    <row r="5" spans="1:15" ht="25.5" x14ac:dyDescent="0.2">
      <c r="A5" s="1">
        <v>4</v>
      </c>
      <c r="B5" s="2" t="s">
        <v>643</v>
      </c>
      <c r="C5" s="2" t="s">
        <v>604</v>
      </c>
      <c r="D5" s="1">
        <v>3</v>
      </c>
      <c r="E5" s="2" t="s">
        <v>83</v>
      </c>
      <c r="F5" s="2" t="s">
        <v>379</v>
      </c>
      <c r="G5" s="2" t="s">
        <v>644</v>
      </c>
      <c r="H5" s="2" t="s">
        <v>104</v>
      </c>
      <c r="I5" s="2" t="s">
        <v>96</v>
      </c>
      <c r="J5" s="2" t="s">
        <v>645</v>
      </c>
      <c r="K5" s="2" t="s">
        <v>56</v>
      </c>
      <c r="L5" s="2" t="s">
        <v>108</v>
      </c>
    </row>
    <row r="6" spans="1:15" ht="25.5" x14ac:dyDescent="0.2">
      <c r="A6" s="1">
        <v>5</v>
      </c>
      <c r="B6" s="2" t="s">
        <v>646</v>
      </c>
      <c r="C6" s="2" t="s">
        <v>647</v>
      </c>
      <c r="D6" s="1">
        <v>3</v>
      </c>
      <c r="E6" s="2" t="s">
        <v>83</v>
      </c>
      <c r="F6" s="2" t="s">
        <v>379</v>
      </c>
      <c r="G6" s="2" t="s">
        <v>648</v>
      </c>
      <c r="H6" s="2" t="s">
        <v>104</v>
      </c>
      <c r="I6" s="2" t="s">
        <v>96</v>
      </c>
      <c r="J6" s="2" t="s">
        <v>645</v>
      </c>
      <c r="K6" s="2" t="s">
        <v>56</v>
      </c>
      <c r="L6" s="2" t="s">
        <v>108</v>
      </c>
    </row>
    <row r="7" spans="1:15" ht="25.5" x14ac:dyDescent="0.2">
      <c r="A7" s="1">
        <v>6</v>
      </c>
      <c r="B7" s="2" t="s">
        <v>684</v>
      </c>
      <c r="C7" s="2" t="s">
        <v>685</v>
      </c>
      <c r="D7" s="1">
        <v>6</v>
      </c>
      <c r="E7" s="2" t="s">
        <v>77</v>
      </c>
      <c r="F7" s="2" t="s">
        <v>668</v>
      </c>
      <c r="G7" s="2" t="s">
        <v>686</v>
      </c>
      <c r="H7" s="2" t="s">
        <v>97</v>
      </c>
      <c r="I7" s="2" t="s">
        <v>96</v>
      </c>
      <c r="J7" s="2" t="s">
        <v>687</v>
      </c>
      <c r="K7" s="2" t="s">
        <v>688</v>
      </c>
      <c r="L7" s="2" t="s">
        <v>108</v>
      </c>
    </row>
    <row r="8" spans="1:15" ht="25.5" x14ac:dyDescent="0.2">
      <c r="A8" s="1">
        <v>7</v>
      </c>
      <c r="B8" s="2" t="s">
        <v>640</v>
      </c>
      <c r="C8" s="2" t="s">
        <v>539</v>
      </c>
      <c r="D8" s="1">
        <v>1</v>
      </c>
      <c r="E8" s="2" t="s">
        <v>69</v>
      </c>
      <c r="F8" s="2" t="s">
        <v>379</v>
      </c>
      <c r="G8" s="2" t="s">
        <v>641</v>
      </c>
      <c r="H8" s="2" t="s">
        <v>286</v>
      </c>
      <c r="I8" s="2" t="s">
        <v>128</v>
      </c>
      <c r="J8" s="2" t="s">
        <v>642</v>
      </c>
      <c r="K8" s="2" t="s">
        <v>189</v>
      </c>
      <c r="L8" s="2" t="s">
        <v>93</v>
      </c>
    </row>
    <row r="9" spans="1:15" ht="25.5" x14ac:dyDescent="0.2">
      <c r="A9" s="1">
        <v>8</v>
      </c>
      <c r="B9" s="2" t="s">
        <v>594</v>
      </c>
      <c r="C9" s="2" t="s">
        <v>595</v>
      </c>
      <c r="D9" s="1">
        <v>1</v>
      </c>
      <c r="E9" s="2" t="s">
        <v>69</v>
      </c>
      <c r="F9" s="2" t="s">
        <v>137</v>
      </c>
      <c r="G9" s="2" t="s">
        <v>596</v>
      </c>
      <c r="H9" s="2" t="s">
        <v>104</v>
      </c>
      <c r="I9" s="2" t="s">
        <v>520</v>
      </c>
      <c r="J9" s="2" t="s">
        <v>597</v>
      </c>
      <c r="K9" s="2" t="s">
        <v>56</v>
      </c>
      <c r="L9" s="2" t="s">
        <v>108</v>
      </c>
    </row>
    <row r="10" spans="1:15" ht="25.5" x14ac:dyDescent="0.2">
      <c r="A10" s="1">
        <v>9</v>
      </c>
      <c r="B10" s="2" t="s">
        <v>623</v>
      </c>
      <c r="C10" s="2" t="s">
        <v>624</v>
      </c>
      <c r="D10" s="1">
        <v>1</v>
      </c>
      <c r="E10" s="2" t="s">
        <v>62</v>
      </c>
      <c r="F10" s="2" t="s">
        <v>277</v>
      </c>
      <c r="G10" s="2" t="s">
        <v>625</v>
      </c>
      <c r="H10" s="2" t="s">
        <v>59</v>
      </c>
      <c r="I10" s="2" t="s">
        <v>385</v>
      </c>
      <c r="J10" s="2" t="s">
        <v>626</v>
      </c>
      <c r="K10" s="2" t="s">
        <v>109</v>
      </c>
      <c r="L10" s="2" t="s">
        <v>86</v>
      </c>
      <c r="M10" s="2" t="s">
        <v>627</v>
      </c>
      <c r="N10" s="2" t="s">
        <v>152</v>
      </c>
      <c r="O10" s="2" t="s">
        <v>628</v>
      </c>
    </row>
    <row r="11" spans="1:15" ht="25.5" x14ac:dyDescent="0.2">
      <c r="A11" s="1">
        <v>10</v>
      </c>
      <c r="B11" s="2" t="s">
        <v>653</v>
      </c>
      <c r="C11" s="2" t="s">
        <v>654</v>
      </c>
      <c r="D11" s="1">
        <v>1</v>
      </c>
      <c r="E11" s="2" t="s">
        <v>69</v>
      </c>
      <c r="F11" s="2" t="s">
        <v>655</v>
      </c>
      <c r="G11" s="2" t="s">
        <v>656</v>
      </c>
      <c r="H11" s="2" t="s">
        <v>104</v>
      </c>
      <c r="I11" s="2" t="s">
        <v>221</v>
      </c>
      <c r="J11" s="2" t="s">
        <v>657</v>
      </c>
      <c r="K11" s="2" t="s">
        <v>255</v>
      </c>
      <c r="L11" s="2" t="s">
        <v>86</v>
      </c>
    </row>
    <row r="12" spans="1:15" ht="25.5" x14ac:dyDescent="0.2">
      <c r="A12" s="1">
        <v>11</v>
      </c>
      <c r="B12" s="2" t="s">
        <v>542</v>
      </c>
      <c r="C12" s="2" t="s">
        <v>543</v>
      </c>
      <c r="D12" s="1">
        <v>1</v>
      </c>
      <c r="E12" s="2" t="s">
        <v>77</v>
      </c>
      <c r="F12" s="2" t="s">
        <v>544</v>
      </c>
      <c r="G12" s="2" t="s">
        <v>545</v>
      </c>
      <c r="H12" s="2" t="s">
        <v>59</v>
      </c>
      <c r="I12" s="2" t="s">
        <v>546</v>
      </c>
      <c r="J12" s="2" t="s">
        <v>547</v>
      </c>
      <c r="K12" s="2" t="s">
        <v>281</v>
      </c>
      <c r="L12" s="2" t="s">
        <v>108</v>
      </c>
    </row>
    <row r="13" spans="1:15" ht="38.25" x14ac:dyDescent="0.2">
      <c r="A13" s="1">
        <v>12</v>
      </c>
      <c r="B13" s="2" t="s">
        <v>730</v>
      </c>
      <c r="C13" s="2" t="s">
        <v>539</v>
      </c>
      <c r="D13" s="1">
        <v>1</v>
      </c>
      <c r="E13" s="2" t="s">
        <v>77</v>
      </c>
      <c r="F13" s="2" t="s">
        <v>82</v>
      </c>
      <c r="G13" s="2" t="s">
        <v>731</v>
      </c>
      <c r="H13" s="2" t="s">
        <v>89</v>
      </c>
      <c r="I13" s="2" t="s">
        <v>221</v>
      </c>
      <c r="J13" s="2" t="s">
        <v>732</v>
      </c>
      <c r="K13" s="2" t="s">
        <v>140</v>
      </c>
      <c r="L13" s="2" t="s">
        <v>108</v>
      </c>
    </row>
    <row r="14" spans="1:15" ht="38.25" x14ac:dyDescent="0.2">
      <c r="A14" s="1">
        <v>13</v>
      </c>
      <c r="B14" s="2" t="s">
        <v>658</v>
      </c>
      <c r="C14" s="2" t="s">
        <v>659</v>
      </c>
      <c r="D14" s="1">
        <v>2</v>
      </c>
      <c r="E14" s="2" t="s">
        <v>62</v>
      </c>
      <c r="F14" s="2" t="s">
        <v>307</v>
      </c>
      <c r="G14" s="2" t="s">
        <v>660</v>
      </c>
      <c r="H14" s="2" t="s">
        <v>89</v>
      </c>
      <c r="I14" s="2" t="s">
        <v>221</v>
      </c>
      <c r="J14" s="2" t="s">
        <v>661</v>
      </c>
      <c r="K14" s="2" t="s">
        <v>415</v>
      </c>
      <c r="L14" s="2" t="s">
        <v>108</v>
      </c>
    </row>
    <row r="15" spans="1:15" ht="25.5" x14ac:dyDescent="0.2">
      <c r="A15" s="1">
        <v>14</v>
      </c>
      <c r="B15" s="2" t="s">
        <v>689</v>
      </c>
      <c r="C15" s="2" t="s">
        <v>690</v>
      </c>
      <c r="D15" s="1">
        <v>10</v>
      </c>
      <c r="E15" s="2" t="s">
        <v>83</v>
      </c>
      <c r="F15" s="2" t="s">
        <v>668</v>
      </c>
      <c r="G15" s="2" t="s">
        <v>691</v>
      </c>
      <c r="H15" s="2" t="s">
        <v>104</v>
      </c>
      <c r="I15" s="2" t="s">
        <v>520</v>
      </c>
      <c r="J15" s="2" t="s">
        <v>692</v>
      </c>
      <c r="K15" s="2" t="s">
        <v>634</v>
      </c>
      <c r="L15" s="2" t="s">
        <v>108</v>
      </c>
      <c r="M15" s="2" t="s">
        <v>691</v>
      </c>
      <c r="N15" s="2" t="s">
        <v>693</v>
      </c>
      <c r="O15" s="2" t="s">
        <v>694</v>
      </c>
    </row>
    <row r="16" spans="1:15" ht="25.5" x14ac:dyDescent="0.2">
      <c r="A16" s="1">
        <v>15</v>
      </c>
      <c r="B16" s="2" t="s">
        <v>608</v>
      </c>
      <c r="C16" s="2" t="s">
        <v>609</v>
      </c>
      <c r="D16" s="1">
        <v>20</v>
      </c>
      <c r="E16" s="2" t="s">
        <v>83</v>
      </c>
      <c r="F16" s="2" t="s">
        <v>143</v>
      </c>
      <c r="G16" s="2" t="s">
        <v>610</v>
      </c>
      <c r="H16" s="2" t="s">
        <v>97</v>
      </c>
      <c r="I16" s="2" t="s">
        <v>128</v>
      </c>
      <c r="J16" s="2" t="s">
        <v>611</v>
      </c>
      <c r="K16" s="2" t="s">
        <v>109</v>
      </c>
      <c r="L16" s="2" t="s">
        <v>108</v>
      </c>
    </row>
    <row r="17" spans="1:12" ht="25.5" x14ac:dyDescent="0.2">
      <c r="A17" s="1">
        <v>16</v>
      </c>
      <c r="B17" s="2" t="s">
        <v>564</v>
      </c>
      <c r="C17" s="2" t="s">
        <v>548</v>
      </c>
      <c r="D17" s="1">
        <v>2</v>
      </c>
      <c r="E17" s="2" t="s">
        <v>83</v>
      </c>
      <c r="F17" s="2" t="s">
        <v>307</v>
      </c>
      <c r="G17" s="2" t="s">
        <v>565</v>
      </c>
      <c r="H17" s="2" t="s">
        <v>97</v>
      </c>
      <c r="I17" s="2" t="s">
        <v>566</v>
      </c>
      <c r="J17" s="2" t="s">
        <v>567</v>
      </c>
      <c r="K17" s="2" t="s">
        <v>56</v>
      </c>
      <c r="L17" s="2" t="s">
        <v>108</v>
      </c>
    </row>
    <row r="18" spans="1:12" ht="25.5" x14ac:dyDescent="0.2">
      <c r="A18" s="1">
        <v>17</v>
      </c>
      <c r="B18" s="2" t="s">
        <v>672</v>
      </c>
      <c r="C18" s="2" t="s">
        <v>673</v>
      </c>
      <c r="D18" s="1">
        <v>10</v>
      </c>
      <c r="E18" s="2" t="s">
        <v>83</v>
      </c>
      <c r="F18" s="2" t="s">
        <v>668</v>
      </c>
      <c r="G18" s="2" t="s">
        <v>674</v>
      </c>
      <c r="H18" s="2" t="s">
        <v>104</v>
      </c>
      <c r="I18" s="2" t="s">
        <v>96</v>
      </c>
      <c r="J18" s="2" t="s">
        <v>675</v>
      </c>
      <c r="K18" s="2" t="s">
        <v>634</v>
      </c>
      <c r="L18" s="2" t="s">
        <v>108</v>
      </c>
    </row>
    <row r="19" spans="1:12" ht="25.5" x14ac:dyDescent="0.2">
      <c r="A19" s="1">
        <v>18</v>
      </c>
      <c r="B19" s="2" t="s">
        <v>672</v>
      </c>
      <c r="C19" s="2" t="s">
        <v>673</v>
      </c>
      <c r="D19" s="1">
        <v>10</v>
      </c>
      <c r="E19" s="2" t="s">
        <v>83</v>
      </c>
      <c r="F19" s="2" t="s">
        <v>668</v>
      </c>
      <c r="G19" s="2" t="s">
        <v>674</v>
      </c>
      <c r="H19" s="2" t="s">
        <v>104</v>
      </c>
      <c r="I19" s="2" t="s">
        <v>96</v>
      </c>
      <c r="J19" s="2" t="s">
        <v>675</v>
      </c>
      <c r="K19" s="2" t="s">
        <v>634</v>
      </c>
      <c r="L19" s="2" t="s">
        <v>108</v>
      </c>
    </row>
    <row r="20" spans="1:12" ht="25.5" x14ac:dyDescent="0.2">
      <c r="A20" s="1">
        <v>19</v>
      </c>
      <c r="B20" s="2" t="s">
        <v>672</v>
      </c>
      <c r="C20" s="2" t="s">
        <v>673</v>
      </c>
      <c r="D20" s="1">
        <v>10</v>
      </c>
      <c r="E20" s="2" t="s">
        <v>83</v>
      </c>
      <c r="F20" s="2" t="s">
        <v>668</v>
      </c>
      <c r="G20" s="2" t="s">
        <v>674</v>
      </c>
      <c r="H20" s="2" t="s">
        <v>104</v>
      </c>
      <c r="I20" s="2" t="s">
        <v>96</v>
      </c>
      <c r="J20" s="2" t="s">
        <v>675</v>
      </c>
      <c r="K20" s="2" t="s">
        <v>634</v>
      </c>
      <c r="L20" s="2" t="s">
        <v>108</v>
      </c>
    </row>
    <row r="21" spans="1:12" ht="25.5" x14ac:dyDescent="0.2">
      <c r="A21" s="1">
        <v>20</v>
      </c>
      <c r="B21" s="2" t="s">
        <v>649</v>
      </c>
      <c r="C21" s="2" t="s">
        <v>650</v>
      </c>
      <c r="D21" s="1">
        <v>1</v>
      </c>
      <c r="E21" s="2" t="s">
        <v>83</v>
      </c>
      <c r="F21" s="2" t="s">
        <v>481</v>
      </c>
      <c r="G21" s="2" t="s">
        <v>651</v>
      </c>
      <c r="H21" s="2" t="s">
        <v>97</v>
      </c>
      <c r="I21" s="2" t="s">
        <v>128</v>
      </c>
      <c r="J21" s="2" t="s">
        <v>652</v>
      </c>
      <c r="K21" s="2" t="s">
        <v>140</v>
      </c>
      <c r="L21" s="2" t="s">
        <v>86</v>
      </c>
    </row>
    <row r="22" spans="1:12" ht="25.5" x14ac:dyDescent="0.2">
      <c r="A22" s="1">
        <v>21</v>
      </c>
      <c r="B22" s="2" t="s">
        <v>619</v>
      </c>
      <c r="C22" s="2" t="s">
        <v>539</v>
      </c>
      <c r="D22" s="1">
        <v>1</v>
      </c>
      <c r="E22" s="2" t="s">
        <v>77</v>
      </c>
      <c r="F22" s="2" t="s">
        <v>620</v>
      </c>
      <c r="G22" s="2" t="s">
        <v>621</v>
      </c>
      <c r="H22" s="2" t="s">
        <v>89</v>
      </c>
      <c r="I22" s="2" t="s">
        <v>128</v>
      </c>
      <c r="J22" s="2" t="s">
        <v>622</v>
      </c>
      <c r="K22" s="2" t="s">
        <v>140</v>
      </c>
      <c r="L22" s="2" t="s">
        <v>108</v>
      </c>
    </row>
    <row r="23" spans="1:12" ht="38.25" x14ac:dyDescent="0.2">
      <c r="A23" s="1">
        <v>22</v>
      </c>
      <c r="B23" s="2" t="s">
        <v>726</v>
      </c>
      <c r="C23" s="2" t="s">
        <v>727</v>
      </c>
      <c r="D23" s="1">
        <v>1</v>
      </c>
      <c r="E23" s="2" t="s">
        <v>62</v>
      </c>
      <c r="F23" s="2" t="s">
        <v>82</v>
      </c>
      <c r="G23" s="2" t="s">
        <v>728</v>
      </c>
      <c r="H23" s="2" t="s">
        <v>89</v>
      </c>
      <c r="I23" s="2" t="s">
        <v>58</v>
      </c>
      <c r="J23" s="2" t="s">
        <v>729</v>
      </c>
      <c r="K23" s="2" t="s">
        <v>140</v>
      </c>
      <c r="L23" s="2" t="s">
        <v>108</v>
      </c>
    </row>
    <row r="24" spans="1:12" ht="25.5" x14ac:dyDescent="0.2">
      <c r="A24" s="1">
        <v>23</v>
      </c>
      <c r="B24" s="2" t="s">
        <v>733</v>
      </c>
      <c r="C24" s="2" t="s">
        <v>559</v>
      </c>
      <c r="D24" s="1">
        <v>2</v>
      </c>
      <c r="E24" s="2" t="s">
        <v>69</v>
      </c>
      <c r="F24" s="2" t="s">
        <v>99</v>
      </c>
      <c r="G24" s="2" t="s">
        <v>568</v>
      </c>
      <c r="H24" s="2" t="s">
        <v>97</v>
      </c>
      <c r="I24" s="2" t="s">
        <v>569</v>
      </c>
      <c r="J24" s="2" t="s">
        <v>570</v>
      </c>
      <c r="K24" s="2" t="s">
        <v>56</v>
      </c>
      <c r="L24" s="2" t="s">
        <v>93</v>
      </c>
    </row>
    <row r="25" spans="1:12" ht="25.5" x14ac:dyDescent="0.2">
      <c r="A25" s="1">
        <v>24</v>
      </c>
      <c r="B25" s="2" t="s">
        <v>590</v>
      </c>
      <c r="C25" s="2" t="s">
        <v>591</v>
      </c>
      <c r="D25" s="1">
        <v>3</v>
      </c>
      <c r="E25" s="2" t="s">
        <v>83</v>
      </c>
      <c r="F25" s="2" t="s">
        <v>137</v>
      </c>
      <c r="G25" s="2" t="s">
        <v>592</v>
      </c>
      <c r="H25" s="2" t="s">
        <v>59</v>
      </c>
      <c r="I25" s="2" t="s">
        <v>96</v>
      </c>
      <c r="J25" s="2" t="s">
        <v>593</v>
      </c>
      <c r="K25" s="2" t="s">
        <v>281</v>
      </c>
      <c r="L25" s="2" t="s">
        <v>86</v>
      </c>
    </row>
    <row r="26" spans="1:12" ht="38.25" x14ac:dyDescent="0.2">
      <c r="A26" s="1">
        <v>25</v>
      </c>
      <c r="B26" s="2" t="s">
        <v>538</v>
      </c>
      <c r="C26" s="2" t="s">
        <v>539</v>
      </c>
      <c r="D26" s="1">
        <v>1</v>
      </c>
      <c r="E26" s="2" t="s">
        <v>69</v>
      </c>
      <c r="F26" s="2" t="s">
        <v>82</v>
      </c>
      <c r="G26" s="2" t="s">
        <v>540</v>
      </c>
      <c r="H26" s="2" t="s">
        <v>89</v>
      </c>
      <c r="I26" s="2" t="s">
        <v>58</v>
      </c>
      <c r="J26" s="2" t="s">
        <v>541</v>
      </c>
      <c r="K26" s="2" t="s">
        <v>140</v>
      </c>
      <c r="L26" s="2" t="s">
        <v>108</v>
      </c>
    </row>
    <row r="27" spans="1:12" ht="25.5" x14ac:dyDescent="0.2">
      <c r="A27" s="1">
        <v>26</v>
      </c>
      <c r="B27" s="2" t="s">
        <v>711</v>
      </c>
      <c r="C27" s="2" t="s">
        <v>712</v>
      </c>
      <c r="D27" s="1">
        <v>1</v>
      </c>
      <c r="E27" s="2" t="s">
        <v>69</v>
      </c>
      <c r="F27" s="2" t="s">
        <v>99</v>
      </c>
      <c r="G27" s="2" t="s">
        <v>713</v>
      </c>
      <c r="H27" s="2" t="s">
        <v>104</v>
      </c>
      <c r="I27" s="2" t="s">
        <v>279</v>
      </c>
      <c r="J27" s="2" t="s">
        <v>714</v>
      </c>
      <c r="K27" s="2" t="s">
        <v>56</v>
      </c>
      <c r="L27" s="2" t="s">
        <v>93</v>
      </c>
    </row>
    <row r="28" spans="1:12" ht="25.5" x14ac:dyDescent="0.2">
      <c r="A28" s="1">
        <v>27</v>
      </c>
      <c r="B28" s="2" t="s">
        <v>701</v>
      </c>
      <c r="C28" s="2" t="s">
        <v>702</v>
      </c>
      <c r="D28" s="1">
        <v>1</v>
      </c>
      <c r="E28" s="2" t="s">
        <v>69</v>
      </c>
      <c r="F28" s="2" t="s">
        <v>703</v>
      </c>
      <c r="G28" s="2" t="s">
        <v>704</v>
      </c>
      <c r="H28" s="2" t="s">
        <v>59</v>
      </c>
      <c r="I28" s="2" t="s">
        <v>705</v>
      </c>
      <c r="J28" s="2" t="s">
        <v>706</v>
      </c>
      <c r="K28" s="2" t="s">
        <v>73</v>
      </c>
      <c r="L28" s="2" t="s">
        <v>55</v>
      </c>
    </row>
    <row r="29" spans="1:12" ht="38.25" x14ac:dyDescent="0.2">
      <c r="A29" s="1">
        <v>28</v>
      </c>
      <c r="B29" s="2" t="s">
        <v>571</v>
      </c>
      <c r="C29" s="2" t="s">
        <v>572</v>
      </c>
      <c r="D29" s="1">
        <v>1</v>
      </c>
      <c r="E29" s="2" t="s">
        <v>83</v>
      </c>
      <c r="F29" s="2" t="s">
        <v>573</v>
      </c>
      <c r="G29" s="2" t="s">
        <v>574</v>
      </c>
      <c r="H29" s="2" t="s">
        <v>104</v>
      </c>
      <c r="I29" s="2" t="s">
        <v>58</v>
      </c>
      <c r="J29" s="2" t="s">
        <v>575</v>
      </c>
      <c r="K29" s="2" t="s">
        <v>576</v>
      </c>
      <c r="L29" s="2" t="s">
        <v>108</v>
      </c>
    </row>
    <row r="30" spans="1:12" ht="25.5" x14ac:dyDescent="0.2">
      <c r="A30" s="1">
        <v>29</v>
      </c>
      <c r="B30" s="2" t="s">
        <v>696</v>
      </c>
      <c r="C30" s="2" t="s">
        <v>697</v>
      </c>
      <c r="D30" s="1">
        <v>1</v>
      </c>
      <c r="E30" s="2" t="s">
        <v>62</v>
      </c>
      <c r="F30" s="2" t="s">
        <v>544</v>
      </c>
      <c r="G30" s="2" t="s">
        <v>698</v>
      </c>
      <c r="H30" s="2" t="s">
        <v>89</v>
      </c>
      <c r="I30" s="2" t="s">
        <v>699</v>
      </c>
      <c r="J30" s="2" t="s">
        <v>700</v>
      </c>
      <c r="K30" s="2" t="s">
        <v>140</v>
      </c>
      <c r="L30" s="2" t="s">
        <v>86</v>
      </c>
    </row>
    <row r="31" spans="1:12" ht="25.5" x14ac:dyDescent="0.2">
      <c r="A31" s="1">
        <v>30</v>
      </c>
      <c r="B31" s="2" t="s">
        <v>629</v>
      </c>
      <c r="C31" s="2" t="s">
        <v>604</v>
      </c>
      <c r="D31" s="1">
        <v>3</v>
      </c>
      <c r="E31" s="2" t="s">
        <v>69</v>
      </c>
      <c r="F31" s="2" t="s">
        <v>630</v>
      </c>
      <c r="G31" s="2" t="s">
        <v>631</v>
      </c>
      <c r="H31" s="2" t="s">
        <v>89</v>
      </c>
      <c r="I31" s="2" t="s">
        <v>632</v>
      </c>
      <c r="J31" s="2" t="s">
        <v>633</v>
      </c>
      <c r="K31" s="2" t="s">
        <v>634</v>
      </c>
      <c r="L31" s="2" t="s">
        <v>108</v>
      </c>
    </row>
    <row r="32" spans="1:12" ht="25.5" x14ac:dyDescent="0.2">
      <c r="A32" s="1">
        <v>31</v>
      </c>
      <c r="B32" s="2" t="s">
        <v>629</v>
      </c>
      <c r="C32" s="2" t="s">
        <v>604</v>
      </c>
      <c r="D32" s="1">
        <v>3</v>
      </c>
      <c r="E32" s="2" t="s">
        <v>69</v>
      </c>
      <c r="F32" s="2" t="s">
        <v>630</v>
      </c>
      <c r="G32" s="2" t="s">
        <v>631</v>
      </c>
      <c r="H32" s="2" t="s">
        <v>89</v>
      </c>
      <c r="I32" s="2" t="s">
        <v>632</v>
      </c>
      <c r="J32" s="2" t="s">
        <v>635</v>
      </c>
      <c r="K32" s="2" t="s">
        <v>634</v>
      </c>
      <c r="L32" s="2" t="s">
        <v>108</v>
      </c>
    </row>
    <row r="33" spans="1:12" ht="25.5" x14ac:dyDescent="0.2">
      <c r="A33" s="1">
        <v>32</v>
      </c>
      <c r="B33" s="2" t="s">
        <v>722</v>
      </c>
      <c r="C33" s="2" t="s">
        <v>723</v>
      </c>
      <c r="D33" s="1">
        <v>3</v>
      </c>
      <c r="E33" s="2" t="s">
        <v>83</v>
      </c>
      <c r="F33" s="2" t="s">
        <v>82</v>
      </c>
      <c r="G33" s="2" t="s">
        <v>724</v>
      </c>
      <c r="H33" s="2" t="s">
        <v>104</v>
      </c>
      <c r="I33" s="2" t="s">
        <v>221</v>
      </c>
      <c r="J33" s="2" t="s">
        <v>725</v>
      </c>
      <c r="K33" s="2" t="s">
        <v>415</v>
      </c>
      <c r="L33" s="2" t="s">
        <v>108</v>
      </c>
    </row>
    <row r="34" spans="1:12" ht="25.5" x14ac:dyDescent="0.2">
      <c r="A34" s="1">
        <v>33</v>
      </c>
      <c r="B34" s="2" t="s">
        <v>722</v>
      </c>
      <c r="C34" s="2" t="s">
        <v>604</v>
      </c>
      <c r="D34" s="1">
        <v>3</v>
      </c>
      <c r="E34" s="2" t="s">
        <v>83</v>
      </c>
      <c r="F34" s="2" t="s">
        <v>82</v>
      </c>
      <c r="G34" s="2" t="s">
        <v>724</v>
      </c>
      <c r="H34" s="2" t="s">
        <v>104</v>
      </c>
      <c r="I34" s="2" t="s">
        <v>221</v>
      </c>
      <c r="J34" s="2" t="s">
        <v>725</v>
      </c>
      <c r="K34" s="2" t="s">
        <v>415</v>
      </c>
      <c r="L34" s="2" t="s">
        <v>108</v>
      </c>
    </row>
    <row r="35" spans="1:12" ht="25.5" x14ac:dyDescent="0.2">
      <c r="A35" s="1">
        <v>34</v>
      </c>
      <c r="B35" s="2" t="s">
        <v>585</v>
      </c>
      <c r="C35" s="2" t="s">
        <v>586</v>
      </c>
      <c r="D35" s="1">
        <v>1</v>
      </c>
      <c r="E35" s="2" t="s">
        <v>83</v>
      </c>
      <c r="F35" s="2" t="s">
        <v>587</v>
      </c>
      <c r="G35" s="2" t="s">
        <v>588</v>
      </c>
      <c r="H35" s="2" t="s">
        <v>104</v>
      </c>
      <c r="I35" s="2" t="s">
        <v>238</v>
      </c>
      <c r="J35" s="2" t="s">
        <v>589</v>
      </c>
      <c r="K35" s="2" t="s">
        <v>56</v>
      </c>
      <c r="L35" s="2" t="s">
        <v>494</v>
      </c>
    </row>
    <row r="36" spans="1:12" ht="25.5" x14ac:dyDescent="0.2">
      <c r="A36" s="1">
        <v>35</v>
      </c>
      <c r="B36" s="2" t="s">
        <v>558</v>
      </c>
      <c r="C36" s="2" t="s">
        <v>559</v>
      </c>
      <c r="D36" s="1">
        <v>3</v>
      </c>
      <c r="E36" s="2" t="s">
        <v>69</v>
      </c>
      <c r="F36" s="2" t="s">
        <v>560</v>
      </c>
      <c r="G36" s="2" t="s">
        <v>561</v>
      </c>
      <c r="H36" s="2" t="s">
        <v>59</v>
      </c>
      <c r="I36" s="2" t="s">
        <v>562</v>
      </c>
      <c r="J36" s="2" t="s">
        <v>563</v>
      </c>
      <c r="K36" s="2" t="s">
        <v>65</v>
      </c>
      <c r="L36" s="2" t="s">
        <v>93</v>
      </c>
    </row>
    <row r="37" spans="1:12" x14ac:dyDescent="0.2">
      <c r="A37" s="1">
        <v>36</v>
      </c>
      <c r="B37" s="2" t="s">
        <v>707</v>
      </c>
      <c r="C37" s="2" t="s">
        <v>708</v>
      </c>
      <c r="D37" s="1">
        <v>10</v>
      </c>
      <c r="E37" s="2" t="s">
        <v>83</v>
      </c>
      <c r="F37" s="2" t="s">
        <v>99</v>
      </c>
      <c r="G37" s="2" t="s">
        <v>709</v>
      </c>
      <c r="H37" s="2" t="s">
        <v>59</v>
      </c>
      <c r="I37" s="2" t="s">
        <v>111</v>
      </c>
      <c r="J37" s="2" t="s">
        <v>710</v>
      </c>
      <c r="K37" s="2" t="s">
        <v>56</v>
      </c>
      <c r="L37" s="2" t="s">
        <v>108</v>
      </c>
    </row>
    <row r="38" spans="1:12" ht="25.5" x14ac:dyDescent="0.2">
      <c r="A38" s="1">
        <v>37</v>
      </c>
      <c r="B38" s="2" t="s">
        <v>636</v>
      </c>
      <c r="C38" s="2" t="s">
        <v>604</v>
      </c>
      <c r="D38" s="1">
        <v>3</v>
      </c>
      <c r="E38" s="2" t="s">
        <v>77</v>
      </c>
      <c r="F38" s="2" t="s">
        <v>379</v>
      </c>
      <c r="G38" s="2" t="s">
        <v>637</v>
      </c>
      <c r="H38" s="2" t="s">
        <v>97</v>
      </c>
      <c r="I38" s="2" t="s">
        <v>638</v>
      </c>
      <c r="J38" s="2" t="s">
        <v>639</v>
      </c>
      <c r="K38" s="2" t="s">
        <v>140</v>
      </c>
      <c r="L38" s="2" t="s">
        <v>108</v>
      </c>
    </row>
    <row r="39" spans="1:12" ht="25.5" x14ac:dyDescent="0.2">
      <c r="A39" s="1">
        <v>38</v>
      </c>
      <c r="B39" s="2" t="s">
        <v>603</v>
      </c>
      <c r="C39" s="2" t="s">
        <v>604</v>
      </c>
      <c r="D39" s="1">
        <v>3</v>
      </c>
      <c r="E39" s="2" t="s">
        <v>83</v>
      </c>
      <c r="F39" s="2" t="s">
        <v>549</v>
      </c>
      <c r="G39" s="2" t="s">
        <v>605</v>
      </c>
      <c r="H39" s="2" t="s">
        <v>59</v>
      </c>
      <c r="I39" s="2" t="s">
        <v>96</v>
      </c>
      <c r="J39" s="2" t="s">
        <v>606</v>
      </c>
      <c r="K39" s="2" t="s">
        <v>56</v>
      </c>
      <c r="L39" s="2" t="s">
        <v>108</v>
      </c>
    </row>
    <row r="40" spans="1:12" ht="25.5" x14ac:dyDescent="0.2">
      <c r="A40" s="1">
        <v>39</v>
      </c>
      <c r="B40" s="2" t="s">
        <v>603</v>
      </c>
      <c r="C40" s="2" t="s">
        <v>604</v>
      </c>
      <c r="D40" s="1">
        <v>3</v>
      </c>
      <c r="E40" s="2" t="s">
        <v>83</v>
      </c>
      <c r="F40" s="2" t="s">
        <v>549</v>
      </c>
      <c r="G40" s="2" t="s">
        <v>607</v>
      </c>
      <c r="H40" s="2" t="s">
        <v>59</v>
      </c>
      <c r="I40" s="2" t="s">
        <v>96</v>
      </c>
      <c r="J40" s="2" t="s">
        <v>606</v>
      </c>
      <c r="K40" s="2" t="s">
        <v>56</v>
      </c>
      <c r="L40" s="2" t="s">
        <v>108</v>
      </c>
    </row>
    <row r="41" spans="1:12" ht="25.5" x14ac:dyDescent="0.2">
      <c r="A41" s="1">
        <v>40</v>
      </c>
      <c r="B41" s="2" t="s">
        <v>719</v>
      </c>
      <c r="C41" s="2" t="s">
        <v>330</v>
      </c>
      <c r="D41" s="1">
        <v>10</v>
      </c>
      <c r="E41" s="2" t="s">
        <v>69</v>
      </c>
      <c r="F41" s="2" t="s">
        <v>82</v>
      </c>
      <c r="G41" s="2" t="s">
        <v>720</v>
      </c>
      <c r="H41" s="2" t="s">
        <v>97</v>
      </c>
      <c r="I41" s="2" t="s">
        <v>279</v>
      </c>
      <c r="J41" s="2" t="s">
        <v>721</v>
      </c>
      <c r="K41" s="2" t="s">
        <v>73</v>
      </c>
      <c r="L41" s="2" t="s">
        <v>108</v>
      </c>
    </row>
    <row r="42" spans="1:12" ht="25.5" x14ac:dyDescent="0.2">
      <c r="A42" s="1">
        <v>41</v>
      </c>
      <c r="B42" s="2" t="s">
        <v>553</v>
      </c>
      <c r="C42" s="2" t="s">
        <v>554</v>
      </c>
      <c r="D42" s="1">
        <v>4</v>
      </c>
      <c r="E42" s="2" t="s">
        <v>77</v>
      </c>
      <c r="F42" s="2" t="s">
        <v>277</v>
      </c>
      <c r="G42" s="2" t="s">
        <v>555</v>
      </c>
      <c r="H42" s="2" t="s">
        <v>59</v>
      </c>
      <c r="I42" s="2" t="s">
        <v>556</v>
      </c>
      <c r="J42" s="2" t="s">
        <v>557</v>
      </c>
      <c r="K42" s="2" t="s">
        <v>281</v>
      </c>
      <c r="L42" s="2" t="s">
        <v>108</v>
      </c>
    </row>
    <row r="43" spans="1:12" ht="25.5" x14ac:dyDescent="0.2">
      <c r="A43" s="1">
        <v>42</v>
      </c>
      <c r="B43" s="2" t="s">
        <v>662</v>
      </c>
      <c r="C43" s="2" t="s">
        <v>663</v>
      </c>
      <c r="D43" s="1">
        <v>1</v>
      </c>
      <c r="E43" s="2" t="s">
        <v>69</v>
      </c>
      <c r="F43" s="2" t="s">
        <v>162</v>
      </c>
      <c r="G43" s="2" t="s">
        <v>664</v>
      </c>
      <c r="H43" s="2" t="s">
        <v>104</v>
      </c>
      <c r="I43" s="2" t="s">
        <v>96</v>
      </c>
      <c r="J43" s="2" t="s">
        <v>665</v>
      </c>
      <c r="K43" s="2" t="s">
        <v>116</v>
      </c>
      <c r="L43" s="2" t="s">
        <v>72</v>
      </c>
    </row>
    <row r="44" spans="1:12" ht="38.25" x14ac:dyDescent="0.2">
      <c r="A44" s="1">
        <v>43</v>
      </c>
      <c r="B44" s="2" t="s">
        <v>577</v>
      </c>
      <c r="C44" s="2" t="s">
        <v>578</v>
      </c>
      <c r="D44" s="1">
        <v>5</v>
      </c>
      <c r="E44" s="2" t="s">
        <v>69</v>
      </c>
      <c r="F44" s="2" t="s">
        <v>579</v>
      </c>
      <c r="G44" s="2" t="s">
        <v>580</v>
      </c>
      <c r="H44" s="2" t="s">
        <v>59</v>
      </c>
      <c r="I44" s="2" t="s">
        <v>145</v>
      </c>
      <c r="J44" s="2" t="s">
        <v>581</v>
      </c>
      <c r="K44" s="2" t="s">
        <v>65</v>
      </c>
      <c r="L44" s="2" t="s">
        <v>86</v>
      </c>
    </row>
    <row r="45" spans="1:12" ht="25.5" x14ac:dyDescent="0.2">
      <c r="A45" s="1">
        <v>44</v>
      </c>
      <c r="B45" s="2" t="s">
        <v>666</v>
      </c>
      <c r="C45" s="2" t="s">
        <v>667</v>
      </c>
      <c r="D45" s="1">
        <v>10</v>
      </c>
      <c r="E45" s="2" t="s">
        <v>83</v>
      </c>
      <c r="F45" s="2" t="s">
        <v>668</v>
      </c>
      <c r="G45" s="2" t="s">
        <v>669</v>
      </c>
      <c r="H45" s="2" t="s">
        <v>104</v>
      </c>
      <c r="I45" s="2" t="s">
        <v>670</v>
      </c>
      <c r="J45" s="2" t="s">
        <v>671</v>
      </c>
      <c r="K45" s="2" t="s">
        <v>634</v>
      </c>
      <c r="L45" s="2" t="s">
        <v>108</v>
      </c>
    </row>
    <row r="46" spans="1:12" ht="25.5" x14ac:dyDescent="0.2">
      <c r="A46" s="1">
        <v>45</v>
      </c>
      <c r="B46" s="2" t="s">
        <v>666</v>
      </c>
      <c r="C46" s="2" t="s">
        <v>667</v>
      </c>
      <c r="D46" s="1">
        <v>10</v>
      </c>
      <c r="E46" s="2" t="s">
        <v>83</v>
      </c>
      <c r="F46" s="2" t="s">
        <v>668</v>
      </c>
      <c r="G46" s="2" t="s">
        <v>669</v>
      </c>
      <c r="H46" s="2" t="s">
        <v>104</v>
      </c>
      <c r="I46" s="2" t="s">
        <v>670</v>
      </c>
      <c r="J46" s="2" t="s">
        <v>671</v>
      </c>
      <c r="K46" s="2" t="s">
        <v>634</v>
      </c>
      <c r="L46" s="2" t="s">
        <v>108</v>
      </c>
    </row>
    <row r="47" spans="1:12" ht="25.5" x14ac:dyDescent="0.2">
      <c r="A47" s="1">
        <v>46</v>
      </c>
      <c r="B47" s="2" t="s">
        <v>666</v>
      </c>
      <c r="C47" s="2" t="s">
        <v>667</v>
      </c>
      <c r="D47" s="1">
        <v>10</v>
      </c>
      <c r="E47" s="2" t="s">
        <v>83</v>
      </c>
      <c r="F47" s="2" t="s">
        <v>668</v>
      </c>
      <c r="G47" s="2" t="s">
        <v>669</v>
      </c>
      <c r="H47" s="2" t="s">
        <v>104</v>
      </c>
      <c r="I47" s="2" t="s">
        <v>670</v>
      </c>
      <c r="J47" s="2" t="s">
        <v>671</v>
      </c>
      <c r="K47" s="2" t="s">
        <v>634</v>
      </c>
      <c r="L47" s="2" t="s">
        <v>108</v>
      </c>
    </row>
    <row r="48" spans="1:12" x14ac:dyDescent="0.2">
      <c r="A48" s="1">
        <v>47</v>
      </c>
      <c r="B48" s="2" t="s">
        <v>598</v>
      </c>
      <c r="C48" s="2" t="s">
        <v>548</v>
      </c>
      <c r="D48" s="1">
        <v>20</v>
      </c>
      <c r="E48" s="2" t="s">
        <v>62</v>
      </c>
      <c r="F48" s="2" t="s">
        <v>549</v>
      </c>
      <c r="G48" s="2" t="s">
        <v>550</v>
      </c>
      <c r="H48" s="2" t="s">
        <v>104</v>
      </c>
      <c r="I48" s="2" t="s">
        <v>551</v>
      </c>
      <c r="J48" s="2" t="s">
        <v>551</v>
      </c>
      <c r="K48" s="2" t="s">
        <v>552</v>
      </c>
      <c r="L48" s="2" t="s">
        <v>108</v>
      </c>
    </row>
    <row r="49" spans="1:12" x14ac:dyDescent="0.2">
      <c r="A49" s="1">
        <v>48</v>
      </c>
      <c r="B49" s="2" t="s">
        <v>598</v>
      </c>
      <c r="C49" s="2" t="s">
        <v>599</v>
      </c>
      <c r="D49" s="1">
        <v>50</v>
      </c>
      <c r="E49" s="2" t="s">
        <v>62</v>
      </c>
      <c r="F49" s="2" t="s">
        <v>549</v>
      </c>
      <c r="G49" s="2" t="s">
        <v>600</v>
      </c>
      <c r="H49" s="2" t="s">
        <v>104</v>
      </c>
      <c r="I49" s="2" t="s">
        <v>601</v>
      </c>
      <c r="J49" s="2" t="s">
        <v>602</v>
      </c>
      <c r="K49" s="2" t="s">
        <v>552</v>
      </c>
      <c r="L49" s="2" t="s">
        <v>108</v>
      </c>
    </row>
    <row r="50" spans="1:12" ht="25.5" x14ac:dyDescent="0.2">
      <c r="A50" s="1">
        <v>49</v>
      </c>
      <c r="B50" s="2" t="s">
        <v>612</v>
      </c>
      <c r="C50" s="2" t="s">
        <v>613</v>
      </c>
      <c r="D50" s="1">
        <v>20</v>
      </c>
      <c r="E50" s="2" t="s">
        <v>77</v>
      </c>
      <c r="F50" s="2" t="s">
        <v>614</v>
      </c>
      <c r="G50" s="2" t="s">
        <v>615</v>
      </c>
      <c r="H50" s="2" t="s">
        <v>169</v>
      </c>
      <c r="I50" s="2" t="s">
        <v>187</v>
      </c>
      <c r="J50" s="2" t="s">
        <v>616</v>
      </c>
      <c r="K50" s="2" t="s">
        <v>189</v>
      </c>
      <c r="L50" s="2" t="s">
        <v>108</v>
      </c>
    </row>
    <row r="51" spans="1:12" ht="25.5" x14ac:dyDescent="0.2">
      <c r="A51" s="1">
        <v>50</v>
      </c>
      <c r="B51" s="2" t="s">
        <v>612</v>
      </c>
      <c r="C51" s="2" t="s">
        <v>613</v>
      </c>
      <c r="D51" s="1">
        <v>20</v>
      </c>
      <c r="E51" s="2" t="s">
        <v>77</v>
      </c>
      <c r="F51" s="2" t="s">
        <v>614</v>
      </c>
      <c r="G51" s="2" t="s">
        <v>615</v>
      </c>
      <c r="H51" s="2" t="s">
        <v>169</v>
      </c>
      <c r="I51" s="2" t="s">
        <v>187</v>
      </c>
      <c r="J51" s="2" t="s">
        <v>616</v>
      </c>
      <c r="K51" s="2" t="s">
        <v>189</v>
      </c>
      <c r="L51" s="2" t="s">
        <v>108</v>
      </c>
    </row>
    <row r="52" spans="1:12" ht="25.5" x14ac:dyDescent="0.2">
      <c r="A52" s="1">
        <v>51</v>
      </c>
      <c r="B52" s="2" t="s">
        <v>617</v>
      </c>
      <c r="C52" s="2" t="s">
        <v>613</v>
      </c>
      <c r="D52" s="1">
        <v>20</v>
      </c>
      <c r="E52" s="2" t="s">
        <v>77</v>
      </c>
      <c r="F52" s="2" t="s">
        <v>614</v>
      </c>
      <c r="G52" s="2" t="s">
        <v>615</v>
      </c>
      <c r="H52" s="2" t="s">
        <v>169</v>
      </c>
      <c r="I52" s="2" t="s">
        <v>187</v>
      </c>
      <c r="J52" s="2" t="s">
        <v>618</v>
      </c>
      <c r="K52" s="2" t="s">
        <v>189</v>
      </c>
      <c r="L52" s="2" t="s">
        <v>108</v>
      </c>
    </row>
    <row r="53" spans="1:12" ht="38.25" x14ac:dyDescent="0.2">
      <c r="A53" s="1">
        <v>52</v>
      </c>
      <c r="B53" s="2" t="s">
        <v>582</v>
      </c>
      <c r="C53" s="2" t="s">
        <v>326</v>
      </c>
      <c r="D53" s="1">
        <v>16</v>
      </c>
      <c r="E53" s="2" t="s">
        <v>69</v>
      </c>
      <c r="F53" s="2" t="s">
        <v>231</v>
      </c>
      <c r="G53" s="2" t="s">
        <v>583</v>
      </c>
      <c r="H53" s="2" t="s">
        <v>104</v>
      </c>
      <c r="I53" s="2" t="s">
        <v>58</v>
      </c>
      <c r="J53" s="2" t="s">
        <v>584</v>
      </c>
      <c r="K53" s="2" t="s">
        <v>131</v>
      </c>
      <c r="L53" s="2" t="s">
        <v>72</v>
      </c>
    </row>
  </sheetData>
  <sheetProtection algorithmName="SHA-512" hashValue="LbQfBI5C2jTIKHbExiIUa53Tv3+kmsK0Wy4SQcxgfsNkar/R59PZ6O5YUYaDb2WJpPHRFHfCfRZiFGm09zyJJw==" saltValue="Cqn/xfXygTwy+IVqczWRtA==" spinCount="100000" sheet="1" objects="1" scenarios="1" autoFilter="0"/>
  <autoFilter ref="A1:O48">
    <sortState ref="A2:O53">
      <sortCondition ref="B1:B48"/>
    </sortState>
  </autoFilter>
  <pageMargins left="0.5" right="0.5" top="1" bottom="1" header="0.5" footer="0.5"/>
  <pageSetup paperSize="9" orientation="portrait" useFirstPageNumber="1" r:id="rId1"/>
  <headerFooter>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zoomScaleNormal="100" workbookViewId="0">
      <pane ySplit="1" topLeftCell="A2" activePane="bottomLeft" state="frozen"/>
      <selection pane="bottomLeft" activeCell="A2" sqref="A2"/>
    </sheetView>
  </sheetViews>
  <sheetFormatPr defaultRowHeight="12.75" x14ac:dyDescent="0.2"/>
  <cols>
    <col min="1" max="1" width="7.7109375" style="1" customWidth="1"/>
    <col min="2" max="2" width="108.42578125" style="2" customWidth="1"/>
    <col min="3" max="3" width="89.5703125" style="2" customWidth="1"/>
    <col min="4" max="4" width="9.140625" style="1"/>
    <col min="5" max="5" width="50" style="2" customWidth="1"/>
    <col min="6" max="6" width="40.7109375" style="2" customWidth="1"/>
    <col min="7" max="7" width="81.42578125" style="2" customWidth="1"/>
    <col min="8" max="8" width="86.85546875" style="2" customWidth="1"/>
    <col min="9" max="9" width="94.85546875" style="2" customWidth="1"/>
    <col min="10" max="10" width="102.140625" style="2" customWidth="1"/>
    <col min="11" max="11" width="38.140625" style="2" customWidth="1"/>
    <col min="12" max="12" width="23.140625" style="2" customWidth="1"/>
    <col min="13" max="13" width="75.7109375" style="2" customWidth="1"/>
    <col min="14" max="14" width="41.42578125" style="2" customWidth="1"/>
    <col min="15" max="15" width="50.7109375" style="2" customWidth="1"/>
    <col min="16" max="16384" width="9.140625" style="2"/>
  </cols>
  <sheetData>
    <row r="1" spans="1:15" ht="51" x14ac:dyDescent="0.2">
      <c r="A1" s="19" t="s">
        <v>24</v>
      </c>
      <c r="B1" s="19" t="s">
        <v>14</v>
      </c>
      <c r="C1" s="19" t="s">
        <v>15</v>
      </c>
      <c r="D1" s="19" t="s">
        <v>0</v>
      </c>
      <c r="E1" s="19" t="s">
        <v>16</v>
      </c>
      <c r="F1" s="19" t="s">
        <v>17</v>
      </c>
      <c r="G1" s="19" t="s">
        <v>18</v>
      </c>
      <c r="H1" s="19" t="s">
        <v>19</v>
      </c>
      <c r="I1" s="19" t="s">
        <v>20</v>
      </c>
      <c r="J1" s="19" t="s">
        <v>21</v>
      </c>
      <c r="K1" s="19" t="s">
        <v>22</v>
      </c>
      <c r="L1" s="19" t="s">
        <v>23</v>
      </c>
      <c r="M1" s="8" t="s">
        <v>25</v>
      </c>
      <c r="N1" s="8" t="s">
        <v>26</v>
      </c>
      <c r="O1" s="8" t="s">
        <v>27</v>
      </c>
    </row>
    <row r="2" spans="1:15" ht="25.5" x14ac:dyDescent="0.2">
      <c r="A2" s="1">
        <v>1</v>
      </c>
      <c r="B2" s="2" t="s">
        <v>738</v>
      </c>
      <c r="C2" s="2" t="s">
        <v>739</v>
      </c>
      <c r="D2" s="1">
        <v>5</v>
      </c>
      <c r="E2" s="2" t="s">
        <v>69</v>
      </c>
      <c r="F2" s="2" t="s">
        <v>740</v>
      </c>
      <c r="G2" s="2" t="s">
        <v>741</v>
      </c>
      <c r="H2" s="2" t="s">
        <v>104</v>
      </c>
      <c r="I2" s="2" t="s">
        <v>96</v>
      </c>
      <c r="J2" s="2" t="s">
        <v>742</v>
      </c>
      <c r="K2" s="2" t="s">
        <v>56</v>
      </c>
      <c r="L2" s="2" t="s">
        <v>72</v>
      </c>
    </row>
    <row r="3" spans="1:15" ht="25.5" x14ac:dyDescent="0.2">
      <c r="A3" s="1">
        <v>2</v>
      </c>
      <c r="B3" s="2" t="s">
        <v>769</v>
      </c>
      <c r="C3" s="2" t="s">
        <v>770</v>
      </c>
      <c r="D3" s="1">
        <v>3</v>
      </c>
      <c r="E3" s="2" t="s">
        <v>69</v>
      </c>
      <c r="F3" s="2" t="s">
        <v>68</v>
      </c>
      <c r="G3" s="2" t="s">
        <v>771</v>
      </c>
      <c r="H3" s="2" t="s">
        <v>104</v>
      </c>
      <c r="I3" s="2" t="s">
        <v>96</v>
      </c>
      <c r="J3" s="2" t="s">
        <v>742</v>
      </c>
      <c r="K3" s="2" t="s">
        <v>56</v>
      </c>
      <c r="L3" s="2" t="s">
        <v>86</v>
      </c>
    </row>
    <row r="4" spans="1:15" ht="25.5" x14ac:dyDescent="0.2">
      <c r="A4" s="1">
        <v>3</v>
      </c>
      <c r="B4" s="2" t="s">
        <v>752</v>
      </c>
      <c r="C4" s="2" t="s">
        <v>753</v>
      </c>
      <c r="D4" s="1">
        <v>8</v>
      </c>
      <c r="E4" s="2" t="s">
        <v>69</v>
      </c>
      <c r="F4" s="2" t="s">
        <v>754</v>
      </c>
      <c r="G4" s="2" t="s">
        <v>755</v>
      </c>
      <c r="H4" s="2" t="s">
        <v>59</v>
      </c>
      <c r="I4" s="2" t="s">
        <v>385</v>
      </c>
      <c r="J4" s="2" t="s">
        <v>756</v>
      </c>
      <c r="K4" s="2" t="s">
        <v>552</v>
      </c>
      <c r="L4" s="2" t="s">
        <v>93</v>
      </c>
    </row>
    <row r="5" spans="1:15" ht="38.25" x14ac:dyDescent="0.2">
      <c r="A5" s="1">
        <v>4</v>
      </c>
      <c r="B5" s="2" t="s">
        <v>734</v>
      </c>
      <c r="C5" s="2" t="s">
        <v>735</v>
      </c>
      <c r="D5" s="1">
        <v>12</v>
      </c>
      <c r="E5" s="2" t="s">
        <v>69</v>
      </c>
      <c r="F5" s="2" t="s">
        <v>137</v>
      </c>
      <c r="G5" s="2" t="s">
        <v>736</v>
      </c>
      <c r="H5" s="2" t="s">
        <v>104</v>
      </c>
      <c r="I5" s="2" t="s">
        <v>58</v>
      </c>
      <c r="J5" s="2" t="s">
        <v>737</v>
      </c>
      <c r="K5" s="2" t="s">
        <v>56</v>
      </c>
      <c r="L5" s="2" t="s">
        <v>86</v>
      </c>
    </row>
    <row r="6" spans="1:15" ht="25.5" x14ac:dyDescent="0.2">
      <c r="A6" s="1">
        <v>5</v>
      </c>
      <c r="B6" s="2" t="s">
        <v>747</v>
      </c>
      <c r="C6" s="2" t="s">
        <v>748</v>
      </c>
      <c r="D6" s="1">
        <v>1</v>
      </c>
      <c r="E6" s="2" t="s">
        <v>83</v>
      </c>
      <c r="F6" s="2" t="s">
        <v>749</v>
      </c>
      <c r="G6" s="2" t="s">
        <v>750</v>
      </c>
      <c r="H6" s="2" t="s">
        <v>104</v>
      </c>
      <c r="I6" s="2" t="s">
        <v>128</v>
      </c>
      <c r="J6" s="2" t="s">
        <v>751</v>
      </c>
      <c r="K6" s="2" t="s">
        <v>56</v>
      </c>
      <c r="L6" s="2" t="s">
        <v>93</v>
      </c>
    </row>
    <row r="7" spans="1:15" ht="25.5" x14ac:dyDescent="0.2">
      <c r="A7" s="1">
        <v>6</v>
      </c>
      <c r="B7" s="2" t="s">
        <v>743</v>
      </c>
      <c r="C7" s="2" t="s">
        <v>744</v>
      </c>
      <c r="D7" s="1">
        <v>10</v>
      </c>
      <c r="E7" s="2" t="s">
        <v>69</v>
      </c>
      <c r="F7" s="2" t="s">
        <v>307</v>
      </c>
      <c r="G7" s="2" t="s">
        <v>745</v>
      </c>
      <c r="H7" s="2" t="s">
        <v>97</v>
      </c>
      <c r="I7" s="2" t="s">
        <v>128</v>
      </c>
      <c r="J7" s="2" t="s">
        <v>746</v>
      </c>
      <c r="K7" s="2" t="s">
        <v>109</v>
      </c>
      <c r="L7" s="2" t="s">
        <v>494</v>
      </c>
    </row>
    <row r="8" spans="1:15" ht="25.5" x14ac:dyDescent="0.2">
      <c r="A8" s="1">
        <v>7</v>
      </c>
      <c r="B8" s="2" t="s">
        <v>765</v>
      </c>
      <c r="C8" s="2" t="s">
        <v>766</v>
      </c>
      <c r="D8" s="1">
        <v>1</v>
      </c>
      <c r="E8" s="2" t="s">
        <v>77</v>
      </c>
      <c r="F8" s="2" t="s">
        <v>68</v>
      </c>
      <c r="G8" s="2" t="s">
        <v>767</v>
      </c>
      <c r="H8" s="2" t="s">
        <v>104</v>
      </c>
      <c r="I8" s="2" t="s">
        <v>226</v>
      </c>
      <c r="J8" s="2" t="s">
        <v>768</v>
      </c>
      <c r="K8" s="2" t="s">
        <v>688</v>
      </c>
      <c r="L8" s="2" t="s">
        <v>93</v>
      </c>
    </row>
    <row r="9" spans="1:15" ht="25.5" x14ac:dyDescent="0.2">
      <c r="A9" s="1">
        <v>8</v>
      </c>
      <c r="B9" s="2" t="s">
        <v>757</v>
      </c>
      <c r="C9" s="2" t="s">
        <v>758</v>
      </c>
      <c r="D9" s="1">
        <v>1</v>
      </c>
      <c r="E9" s="2" t="s">
        <v>62</v>
      </c>
      <c r="F9" s="2" t="s">
        <v>76</v>
      </c>
      <c r="G9" s="2" t="s">
        <v>759</v>
      </c>
      <c r="H9" s="2" t="s">
        <v>59</v>
      </c>
      <c r="I9" s="2" t="s">
        <v>96</v>
      </c>
      <c r="J9" s="2" t="s">
        <v>760</v>
      </c>
      <c r="K9" s="2" t="s">
        <v>65</v>
      </c>
      <c r="L9" s="2" t="s">
        <v>86</v>
      </c>
    </row>
    <row r="10" spans="1:15" ht="25.5" x14ac:dyDescent="0.2">
      <c r="A10" s="1">
        <v>9</v>
      </c>
      <c r="B10" s="2" t="s">
        <v>761</v>
      </c>
      <c r="C10" s="2" t="s">
        <v>762</v>
      </c>
      <c r="D10" s="1">
        <v>1</v>
      </c>
      <c r="E10" s="2" t="s">
        <v>69</v>
      </c>
      <c r="F10" s="2" t="s">
        <v>76</v>
      </c>
      <c r="G10" s="2" t="s">
        <v>763</v>
      </c>
      <c r="H10" s="2" t="s">
        <v>59</v>
      </c>
      <c r="I10" s="2" t="s">
        <v>226</v>
      </c>
      <c r="J10" s="2" t="s">
        <v>764</v>
      </c>
      <c r="K10" s="2" t="s">
        <v>56</v>
      </c>
      <c r="L10" s="2" t="s">
        <v>93</v>
      </c>
    </row>
  </sheetData>
  <sheetProtection algorithmName="SHA-512" hashValue="Z2VoQ9fqvlIR0ustH0LW0edEiDOWAFg9duu93fx+nkqbeClYjl0p6M85G0wy3vAdk3Ln0LKRI1nYgOHD5e7QJg==" saltValue="bj7PHOwRk3NrfPDLGahs1A==" spinCount="100000" sheet="1" objects="1" scenarios="1" autoFilter="0"/>
  <autoFilter ref="A1:O6">
    <sortState ref="A2:O10">
      <sortCondition ref="B1:B6"/>
    </sortState>
  </autoFilter>
  <pageMargins left="0.5" right="0.5" top="1" bottom="1" header="0.5" footer="0.5"/>
  <pageSetup paperSize="9" orientation="portrait" useFirstPageNumber="1" r:id="rId1"/>
  <headerFooter>
    <oddHeader>&amp;C&amp;"Times New Roman,Regular"&amp;12&amp;A</oddHeader>
    <oddFooter>&amp;C&amp;"Times New Roman,Regular"&amp;12Page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zoomScaleNormal="100" workbookViewId="0">
      <pane ySplit="1" topLeftCell="A2" activePane="bottomLeft" state="frozen"/>
      <selection pane="bottomLeft" activeCell="A2" sqref="A2"/>
    </sheetView>
  </sheetViews>
  <sheetFormatPr defaultRowHeight="12.75" x14ac:dyDescent="0.2"/>
  <cols>
    <col min="1" max="1" width="7.7109375" style="1" customWidth="1"/>
    <col min="2" max="2" width="108.42578125" style="2" customWidth="1"/>
    <col min="3" max="3" width="89.5703125" style="2" customWidth="1"/>
    <col min="4" max="4" width="9.140625" style="1"/>
    <col min="5" max="5" width="50" style="2" customWidth="1"/>
    <col min="6" max="6" width="40.7109375" style="2" customWidth="1"/>
    <col min="7" max="7" width="81.42578125" style="2" customWidth="1"/>
    <col min="8" max="8" width="86.85546875" style="2" customWidth="1"/>
    <col min="9" max="9" width="94.85546875" style="2" customWidth="1"/>
    <col min="10" max="10" width="102.140625" style="2" customWidth="1"/>
    <col min="11" max="11" width="38.140625" style="2" customWidth="1"/>
    <col min="12" max="12" width="23.140625" style="2" customWidth="1"/>
    <col min="13" max="13" width="75.7109375" style="2" customWidth="1"/>
    <col min="14" max="14" width="41.42578125" style="2" customWidth="1"/>
    <col min="15" max="15" width="50.7109375" style="2" customWidth="1"/>
    <col min="16" max="16384" width="9.140625" style="2"/>
  </cols>
  <sheetData>
    <row r="1" spans="1:15" ht="51" x14ac:dyDescent="0.2">
      <c r="A1" s="19" t="s">
        <v>24</v>
      </c>
      <c r="B1" s="19" t="s">
        <v>14</v>
      </c>
      <c r="C1" s="19" t="s">
        <v>15</v>
      </c>
      <c r="D1" s="19" t="s">
        <v>0</v>
      </c>
      <c r="E1" s="19" t="s">
        <v>16</v>
      </c>
      <c r="F1" s="19" t="s">
        <v>17</v>
      </c>
      <c r="G1" s="19" t="s">
        <v>18</v>
      </c>
      <c r="H1" s="19" t="s">
        <v>19</v>
      </c>
      <c r="I1" s="19" t="s">
        <v>20</v>
      </c>
      <c r="J1" s="19" t="s">
        <v>21</v>
      </c>
      <c r="K1" s="19" t="s">
        <v>22</v>
      </c>
      <c r="L1" s="19" t="s">
        <v>23</v>
      </c>
      <c r="M1" s="8" t="s">
        <v>25</v>
      </c>
      <c r="N1" s="8" t="s">
        <v>26</v>
      </c>
      <c r="O1" s="8" t="s">
        <v>27</v>
      </c>
    </row>
    <row r="2" spans="1:15" ht="38.25" x14ac:dyDescent="0.2">
      <c r="A2" s="1">
        <v>1</v>
      </c>
      <c r="B2" s="2" t="s">
        <v>125</v>
      </c>
      <c r="C2" s="2" t="s">
        <v>124</v>
      </c>
      <c r="D2" s="1">
        <v>1</v>
      </c>
      <c r="E2" s="2" t="s">
        <v>69</v>
      </c>
      <c r="F2" s="2" t="s">
        <v>123</v>
      </c>
      <c r="G2" s="2" t="s">
        <v>122</v>
      </c>
      <c r="H2" s="2" t="s">
        <v>104</v>
      </c>
      <c r="I2" s="2" t="s">
        <v>58</v>
      </c>
      <c r="J2" s="2" t="s">
        <v>121</v>
      </c>
      <c r="K2" s="2" t="s">
        <v>56</v>
      </c>
      <c r="L2" s="2" t="s">
        <v>55</v>
      </c>
    </row>
    <row r="3" spans="1:15" ht="25.5" x14ac:dyDescent="0.2">
      <c r="A3" s="1">
        <v>2</v>
      </c>
      <c r="B3" s="2" t="s">
        <v>107</v>
      </c>
      <c r="C3" s="2" t="s">
        <v>106</v>
      </c>
      <c r="D3" s="1">
        <v>2</v>
      </c>
      <c r="E3" s="2" t="s">
        <v>83</v>
      </c>
      <c r="F3" s="2" t="s">
        <v>99</v>
      </c>
      <c r="G3" s="2" t="s">
        <v>105</v>
      </c>
      <c r="H3" s="2" t="s">
        <v>104</v>
      </c>
      <c r="I3" s="2" t="s">
        <v>103</v>
      </c>
      <c r="J3" s="2" t="s">
        <v>102</v>
      </c>
      <c r="K3" s="2" t="s">
        <v>56</v>
      </c>
      <c r="L3" s="2" t="s">
        <v>93</v>
      </c>
    </row>
    <row r="4" spans="1:15" ht="38.25" x14ac:dyDescent="0.2">
      <c r="A4" s="1">
        <v>3</v>
      </c>
      <c r="B4" s="2" t="s">
        <v>92</v>
      </c>
      <c r="C4" s="2" t="s">
        <v>91</v>
      </c>
      <c r="D4" s="1">
        <v>1</v>
      </c>
      <c r="E4" s="2" t="s">
        <v>62</v>
      </c>
      <c r="F4" s="2" t="s">
        <v>82</v>
      </c>
      <c r="G4" s="2" t="s">
        <v>90</v>
      </c>
      <c r="H4" s="2" t="s">
        <v>89</v>
      </c>
      <c r="I4" s="2" t="s">
        <v>58</v>
      </c>
      <c r="J4" s="2" t="s">
        <v>88</v>
      </c>
      <c r="K4" s="2" t="s">
        <v>87</v>
      </c>
      <c r="L4" s="2" t="s">
        <v>86</v>
      </c>
    </row>
    <row r="5" spans="1:15" ht="25.5" x14ac:dyDescent="0.2">
      <c r="A5" s="1">
        <v>4</v>
      </c>
      <c r="B5" s="2" t="s">
        <v>101</v>
      </c>
      <c r="C5" s="2" t="s">
        <v>100</v>
      </c>
      <c r="D5" s="1">
        <v>10</v>
      </c>
      <c r="E5" s="2" t="s">
        <v>77</v>
      </c>
      <c r="F5" s="2" t="s">
        <v>99</v>
      </c>
      <c r="G5" s="2" t="s">
        <v>98</v>
      </c>
      <c r="H5" s="2" t="s">
        <v>97</v>
      </c>
      <c r="I5" s="2" t="s">
        <v>96</v>
      </c>
      <c r="J5" s="2" t="s">
        <v>95</v>
      </c>
      <c r="K5" s="2" t="s">
        <v>94</v>
      </c>
      <c r="L5" s="2" t="s">
        <v>93</v>
      </c>
    </row>
    <row r="6" spans="1:15" ht="38.25" x14ac:dyDescent="0.2">
      <c r="A6" s="1">
        <v>5</v>
      </c>
      <c r="B6" s="2" t="s">
        <v>71</v>
      </c>
      <c r="C6" s="2" t="s">
        <v>70</v>
      </c>
      <c r="D6" s="1">
        <v>2</v>
      </c>
      <c r="E6" s="2" t="s">
        <v>69</v>
      </c>
      <c r="F6" s="2" t="s">
        <v>68</v>
      </c>
      <c r="G6" s="2" t="s">
        <v>67</v>
      </c>
      <c r="H6" s="2" t="s">
        <v>59</v>
      </c>
      <c r="I6" s="2" t="s">
        <v>58</v>
      </c>
      <c r="J6" s="2" t="s">
        <v>66</v>
      </c>
      <c r="K6" s="2" t="s">
        <v>65</v>
      </c>
      <c r="L6" s="2" t="s">
        <v>55</v>
      </c>
    </row>
    <row r="7" spans="1:15" ht="38.25" x14ac:dyDescent="0.2">
      <c r="A7" s="1">
        <v>6</v>
      </c>
      <c r="B7" s="2" t="s">
        <v>134</v>
      </c>
      <c r="C7" s="2" t="s">
        <v>133</v>
      </c>
      <c r="D7" s="1">
        <v>3</v>
      </c>
      <c r="E7" s="2" t="s">
        <v>83</v>
      </c>
      <c r="F7" s="2" t="s">
        <v>82</v>
      </c>
      <c r="G7" s="2" t="s">
        <v>81</v>
      </c>
      <c r="H7" s="2" t="s">
        <v>59</v>
      </c>
      <c r="I7" s="2" t="s">
        <v>58</v>
      </c>
      <c r="J7" s="2" t="s">
        <v>132</v>
      </c>
      <c r="K7" s="2" t="s">
        <v>131</v>
      </c>
      <c r="L7" s="2" t="s">
        <v>55</v>
      </c>
    </row>
    <row r="8" spans="1:15" ht="25.5" x14ac:dyDescent="0.2">
      <c r="A8" s="1">
        <v>7</v>
      </c>
      <c r="B8" s="2" t="s">
        <v>120</v>
      </c>
      <c r="C8" s="2" t="s">
        <v>119</v>
      </c>
      <c r="D8" s="1">
        <v>2</v>
      </c>
      <c r="E8" s="2" t="s">
        <v>77</v>
      </c>
      <c r="F8" s="2" t="s">
        <v>113</v>
      </c>
      <c r="G8" s="2" t="s">
        <v>118</v>
      </c>
      <c r="H8" s="2" t="s">
        <v>59</v>
      </c>
      <c r="I8" s="2" t="s">
        <v>111</v>
      </c>
      <c r="J8" s="2" t="s">
        <v>117</v>
      </c>
      <c r="K8" s="2" t="s">
        <v>116</v>
      </c>
      <c r="L8" s="2" t="s">
        <v>108</v>
      </c>
    </row>
    <row r="9" spans="1:15" ht="38.25" x14ac:dyDescent="0.2">
      <c r="A9" s="1">
        <v>8</v>
      </c>
      <c r="B9" s="2" t="s">
        <v>79</v>
      </c>
      <c r="C9" s="2" t="s">
        <v>78</v>
      </c>
      <c r="D9" s="1">
        <v>5</v>
      </c>
      <c r="E9" s="2" t="s">
        <v>77</v>
      </c>
      <c r="F9" s="2" t="s">
        <v>76</v>
      </c>
      <c r="G9" s="2" t="s">
        <v>75</v>
      </c>
      <c r="H9" s="2" t="s">
        <v>59</v>
      </c>
      <c r="I9" s="2" t="s">
        <v>58</v>
      </c>
      <c r="J9" s="2" t="s">
        <v>74</v>
      </c>
      <c r="K9" s="2" t="s">
        <v>73</v>
      </c>
      <c r="L9" s="2" t="s">
        <v>72</v>
      </c>
    </row>
    <row r="10" spans="1:15" ht="25.5" x14ac:dyDescent="0.2">
      <c r="A10" s="1">
        <v>9</v>
      </c>
      <c r="B10" s="2" t="s">
        <v>115</v>
      </c>
      <c r="C10" s="2" t="s">
        <v>114</v>
      </c>
      <c r="D10" s="1">
        <v>2</v>
      </c>
      <c r="E10" s="2" t="s">
        <v>69</v>
      </c>
      <c r="F10" s="2" t="s">
        <v>113</v>
      </c>
      <c r="G10" s="2" t="s">
        <v>112</v>
      </c>
      <c r="H10" s="2" t="s">
        <v>59</v>
      </c>
      <c r="I10" s="2" t="s">
        <v>111</v>
      </c>
      <c r="J10" s="2" t="s">
        <v>110</v>
      </c>
      <c r="K10" s="2" t="s">
        <v>109</v>
      </c>
      <c r="L10" s="2" t="s">
        <v>108</v>
      </c>
    </row>
    <row r="11" spans="1:15" ht="25.5" x14ac:dyDescent="0.2">
      <c r="A11" s="1">
        <v>10</v>
      </c>
      <c r="B11" s="2" t="s">
        <v>130</v>
      </c>
      <c r="C11" s="2" t="s">
        <v>129</v>
      </c>
      <c r="D11" s="1">
        <v>1</v>
      </c>
      <c r="E11" s="2" t="s">
        <v>83</v>
      </c>
      <c r="F11" s="2" t="s">
        <v>123</v>
      </c>
      <c r="G11" s="2" t="s">
        <v>122</v>
      </c>
      <c r="H11" s="2" t="s">
        <v>97</v>
      </c>
      <c r="I11" s="2" t="s">
        <v>128</v>
      </c>
      <c r="J11" s="2" t="s">
        <v>127</v>
      </c>
      <c r="K11" s="2" t="s">
        <v>126</v>
      </c>
      <c r="L11" s="2" t="s">
        <v>55</v>
      </c>
    </row>
    <row r="12" spans="1:15" ht="38.25" x14ac:dyDescent="0.2">
      <c r="A12" s="1">
        <v>11</v>
      </c>
      <c r="B12" s="2" t="s">
        <v>85</v>
      </c>
      <c r="C12" s="2" t="s">
        <v>84</v>
      </c>
      <c r="D12" s="1">
        <v>3</v>
      </c>
      <c r="E12" s="2" t="s">
        <v>83</v>
      </c>
      <c r="F12" s="2" t="s">
        <v>82</v>
      </c>
      <c r="G12" s="2" t="s">
        <v>81</v>
      </c>
      <c r="H12" s="2" t="s">
        <v>59</v>
      </c>
      <c r="I12" s="2" t="s">
        <v>58</v>
      </c>
      <c r="J12" s="2" t="s">
        <v>80</v>
      </c>
      <c r="K12" s="2" t="s">
        <v>65</v>
      </c>
      <c r="L12" s="2" t="s">
        <v>55</v>
      </c>
    </row>
    <row r="13" spans="1:15" ht="38.25" x14ac:dyDescent="0.2">
      <c r="A13" s="1">
        <v>12</v>
      </c>
      <c r="B13" s="2" t="s">
        <v>64</v>
      </c>
      <c r="C13" s="2" t="s">
        <v>63</v>
      </c>
      <c r="D13" s="1">
        <v>6</v>
      </c>
      <c r="E13" s="2" t="s">
        <v>62</v>
      </c>
      <c r="F13" s="2" t="s">
        <v>61</v>
      </c>
      <c r="G13" s="2" t="s">
        <v>60</v>
      </c>
      <c r="H13" s="2" t="s">
        <v>59</v>
      </c>
      <c r="I13" s="2" t="s">
        <v>58</v>
      </c>
      <c r="J13" s="2" t="s">
        <v>57</v>
      </c>
      <c r="K13" s="2" t="s">
        <v>56</v>
      </c>
      <c r="L13" s="2" t="s">
        <v>55</v>
      </c>
    </row>
  </sheetData>
  <sheetProtection algorithmName="SHA-512" hashValue="oka9V7rJbbqPOpzk+OUGz/J7ma0rXBkKU90gMdtc/9suqmfcgcUUFQAejclxtzQ16iJPmJ+laLVaD2RB0inG2w==" saltValue="mw50+UFbEUboE2Tpa0/DEQ==" spinCount="100000" sheet="1" objects="1" scenarios="1" autoFilter="0"/>
  <autoFilter ref="A1:O6">
    <sortState ref="A2:O13">
      <sortCondition ref="B1:B6"/>
    </sortState>
  </autoFilter>
  <pageMargins left="0.5" right="0.5" top="1" bottom="1" header="0.5" footer="0.5"/>
  <pageSetup paperSize="9" orientation="portrait" useFirstPageNumber="1" r:id="rId1"/>
  <headerFooter>
    <oddHeader>&amp;C&amp;"Times New Roman,Regular"&amp;12&amp;A</oddHeader>
    <oddFooter>&amp;C&amp;"Times New Roman,Regular"&amp;12Page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zoomScaleNormal="100" workbookViewId="0">
      <pane ySplit="1" topLeftCell="A2" activePane="bottomLeft" state="frozen"/>
      <selection pane="bottomLeft" activeCell="A2" sqref="A2"/>
    </sheetView>
  </sheetViews>
  <sheetFormatPr defaultRowHeight="12.75" x14ac:dyDescent="0.2"/>
  <cols>
    <col min="1" max="1" width="7.7109375" style="1" customWidth="1"/>
    <col min="2" max="2" width="108.42578125" style="2" customWidth="1"/>
    <col min="3" max="3" width="89.5703125" style="2" customWidth="1"/>
    <col min="4" max="4" width="9.140625" style="1"/>
    <col min="5" max="5" width="50" style="2" customWidth="1"/>
    <col min="6" max="6" width="40.7109375" style="2" customWidth="1"/>
    <col min="7" max="7" width="81.42578125" style="2" customWidth="1"/>
    <col min="8" max="8" width="86.85546875" style="2" customWidth="1"/>
    <col min="9" max="9" width="94.85546875" style="2" customWidth="1"/>
    <col min="10" max="10" width="102.140625" style="2" customWidth="1"/>
    <col min="11" max="11" width="38.140625" style="2" customWidth="1"/>
    <col min="12" max="12" width="23.140625" style="2" customWidth="1"/>
    <col min="13" max="13" width="75.7109375" style="2" customWidth="1"/>
    <col min="14" max="14" width="41.42578125" style="2" customWidth="1"/>
    <col min="15" max="15" width="50.7109375" style="2" customWidth="1"/>
    <col min="16" max="16384" width="9.140625" style="2"/>
  </cols>
  <sheetData>
    <row r="1" spans="1:15" ht="51" x14ac:dyDescent="0.2">
      <c r="A1" s="19" t="s">
        <v>24</v>
      </c>
      <c r="B1" s="19" t="s">
        <v>14</v>
      </c>
      <c r="C1" s="19" t="s">
        <v>15</v>
      </c>
      <c r="D1" s="19" t="s">
        <v>0</v>
      </c>
      <c r="E1" s="19" t="s">
        <v>16</v>
      </c>
      <c r="F1" s="19" t="s">
        <v>17</v>
      </c>
      <c r="G1" s="19" t="s">
        <v>18</v>
      </c>
      <c r="H1" s="19" t="s">
        <v>19</v>
      </c>
      <c r="I1" s="19" t="s">
        <v>20</v>
      </c>
      <c r="J1" s="19" t="s">
        <v>21</v>
      </c>
      <c r="K1" s="19" t="s">
        <v>22</v>
      </c>
      <c r="L1" s="19" t="s">
        <v>23</v>
      </c>
      <c r="M1" s="8" t="s">
        <v>25</v>
      </c>
      <c r="N1" s="8" t="s">
        <v>26</v>
      </c>
      <c r="O1" s="8" t="s">
        <v>27</v>
      </c>
    </row>
    <row r="2" spans="1:15" ht="25.5" x14ac:dyDescent="0.2">
      <c r="A2" s="1">
        <v>1</v>
      </c>
      <c r="B2" s="2" t="s">
        <v>830</v>
      </c>
      <c r="C2" s="2" t="s">
        <v>831</v>
      </c>
      <c r="D2" s="1">
        <v>1</v>
      </c>
      <c r="E2" s="2" t="s">
        <v>69</v>
      </c>
      <c r="F2" s="2" t="s">
        <v>560</v>
      </c>
      <c r="G2" s="2" t="s">
        <v>832</v>
      </c>
      <c r="H2" s="2" t="s">
        <v>97</v>
      </c>
      <c r="I2" s="2" t="s">
        <v>96</v>
      </c>
      <c r="J2" s="2" t="s">
        <v>833</v>
      </c>
      <c r="K2" s="2" t="s">
        <v>56</v>
      </c>
      <c r="L2" s="2" t="s">
        <v>93</v>
      </c>
    </row>
    <row r="3" spans="1:15" ht="38.25" x14ac:dyDescent="0.2">
      <c r="A3" s="1">
        <v>2</v>
      </c>
      <c r="B3" s="2" t="s">
        <v>780</v>
      </c>
      <c r="C3" s="2" t="s">
        <v>781</v>
      </c>
      <c r="D3" s="1">
        <v>1</v>
      </c>
      <c r="E3" s="2" t="s">
        <v>83</v>
      </c>
      <c r="F3" s="2" t="s">
        <v>231</v>
      </c>
      <c r="G3" s="2" t="s">
        <v>782</v>
      </c>
      <c r="H3" s="2" t="s">
        <v>104</v>
      </c>
      <c r="I3" s="2" t="s">
        <v>58</v>
      </c>
      <c r="J3" s="2" t="s">
        <v>783</v>
      </c>
      <c r="K3" s="2" t="s">
        <v>126</v>
      </c>
      <c r="L3" s="2" t="s">
        <v>108</v>
      </c>
    </row>
    <row r="4" spans="1:15" ht="38.25" x14ac:dyDescent="0.2">
      <c r="A4" s="1">
        <v>3</v>
      </c>
      <c r="B4" s="2" t="s">
        <v>856</v>
      </c>
      <c r="C4" s="2" t="s">
        <v>857</v>
      </c>
      <c r="D4" s="1">
        <v>45</v>
      </c>
      <c r="E4" s="2" t="s">
        <v>69</v>
      </c>
      <c r="F4" s="2" t="s">
        <v>590</v>
      </c>
      <c r="G4" s="2" t="s">
        <v>858</v>
      </c>
      <c r="H4" s="2" t="s">
        <v>169</v>
      </c>
      <c r="I4" s="2" t="s">
        <v>145</v>
      </c>
      <c r="J4" s="2" t="s">
        <v>859</v>
      </c>
      <c r="K4" s="2" t="s">
        <v>56</v>
      </c>
      <c r="L4" s="2" t="s">
        <v>108</v>
      </c>
    </row>
    <row r="5" spans="1:15" ht="38.25" x14ac:dyDescent="0.2">
      <c r="A5" s="1">
        <v>4</v>
      </c>
      <c r="B5" s="2" t="s">
        <v>806</v>
      </c>
      <c r="C5" s="2" t="s">
        <v>807</v>
      </c>
      <c r="D5" s="1">
        <v>5</v>
      </c>
      <c r="E5" s="2" t="s">
        <v>83</v>
      </c>
      <c r="F5" s="2" t="s">
        <v>251</v>
      </c>
      <c r="G5" s="2" t="s">
        <v>808</v>
      </c>
      <c r="H5" s="2" t="s">
        <v>104</v>
      </c>
      <c r="I5" s="2" t="s">
        <v>145</v>
      </c>
      <c r="J5" s="2" t="s">
        <v>809</v>
      </c>
      <c r="K5" s="2" t="s">
        <v>126</v>
      </c>
      <c r="L5" s="2" t="s">
        <v>108</v>
      </c>
    </row>
    <row r="6" spans="1:15" ht="25.5" x14ac:dyDescent="0.2">
      <c r="A6" s="1">
        <v>5</v>
      </c>
      <c r="B6" s="2" t="s">
        <v>847</v>
      </c>
      <c r="C6" s="2" t="s">
        <v>781</v>
      </c>
      <c r="D6" s="1">
        <v>3</v>
      </c>
      <c r="E6" s="2" t="s">
        <v>83</v>
      </c>
      <c r="F6" s="2" t="s">
        <v>82</v>
      </c>
      <c r="G6" s="2" t="s">
        <v>848</v>
      </c>
      <c r="H6" s="2" t="s">
        <v>104</v>
      </c>
      <c r="I6" s="2" t="s">
        <v>96</v>
      </c>
      <c r="J6" s="2" t="s">
        <v>849</v>
      </c>
      <c r="K6" s="2" t="s">
        <v>56</v>
      </c>
      <c r="L6" s="2" t="s">
        <v>108</v>
      </c>
    </row>
    <row r="7" spans="1:15" ht="25.5" x14ac:dyDescent="0.2">
      <c r="A7" s="1">
        <v>6</v>
      </c>
      <c r="B7" s="2" t="s">
        <v>789</v>
      </c>
      <c r="C7" s="2" t="s">
        <v>790</v>
      </c>
      <c r="D7" s="1">
        <v>1</v>
      </c>
      <c r="E7" s="2" t="s">
        <v>83</v>
      </c>
      <c r="F7" s="2" t="s">
        <v>786</v>
      </c>
      <c r="G7" s="2" t="s">
        <v>791</v>
      </c>
      <c r="H7" s="2" t="s">
        <v>104</v>
      </c>
      <c r="I7" s="2" t="s">
        <v>792</v>
      </c>
      <c r="J7" s="2" t="s">
        <v>793</v>
      </c>
      <c r="K7" s="2" t="s">
        <v>126</v>
      </c>
      <c r="L7" s="2" t="s">
        <v>108</v>
      </c>
    </row>
    <row r="8" spans="1:15" ht="38.25" x14ac:dyDescent="0.2">
      <c r="A8" s="1">
        <v>7</v>
      </c>
      <c r="B8" s="2" t="s">
        <v>850</v>
      </c>
      <c r="C8" s="2" t="s">
        <v>781</v>
      </c>
      <c r="D8" s="1">
        <v>1</v>
      </c>
      <c r="E8" s="2" t="s">
        <v>83</v>
      </c>
      <c r="F8" s="2" t="s">
        <v>82</v>
      </c>
      <c r="G8" s="2" t="s">
        <v>845</v>
      </c>
      <c r="H8" s="2" t="s">
        <v>89</v>
      </c>
      <c r="I8" s="2" t="s">
        <v>58</v>
      </c>
      <c r="J8" s="2" t="s">
        <v>851</v>
      </c>
      <c r="K8" s="2" t="s">
        <v>415</v>
      </c>
      <c r="L8" s="2" t="s">
        <v>108</v>
      </c>
    </row>
    <row r="9" spans="1:15" ht="25.5" x14ac:dyDescent="0.2">
      <c r="A9" s="1">
        <v>8</v>
      </c>
      <c r="B9" s="2" t="s">
        <v>802</v>
      </c>
      <c r="C9" s="2" t="s">
        <v>803</v>
      </c>
      <c r="D9" s="1">
        <v>1</v>
      </c>
      <c r="E9" s="2" t="s">
        <v>77</v>
      </c>
      <c r="F9" s="2" t="s">
        <v>137</v>
      </c>
      <c r="G9" s="2" t="s">
        <v>804</v>
      </c>
      <c r="H9" s="2" t="s">
        <v>104</v>
      </c>
      <c r="I9" s="2" t="s">
        <v>96</v>
      </c>
      <c r="J9" s="2" t="s">
        <v>805</v>
      </c>
      <c r="K9" s="2" t="s">
        <v>65</v>
      </c>
      <c r="L9" s="2" t="s">
        <v>108</v>
      </c>
    </row>
    <row r="10" spans="1:15" ht="38.25" x14ac:dyDescent="0.2">
      <c r="A10" s="1">
        <v>9</v>
      </c>
      <c r="B10" s="2" t="s">
        <v>784</v>
      </c>
      <c r="C10" s="2" t="s">
        <v>785</v>
      </c>
      <c r="D10" s="1">
        <v>5</v>
      </c>
      <c r="E10" s="2" t="s">
        <v>62</v>
      </c>
      <c r="F10" s="2" t="s">
        <v>786</v>
      </c>
      <c r="G10" s="2" t="s">
        <v>787</v>
      </c>
      <c r="H10" s="2" t="s">
        <v>104</v>
      </c>
      <c r="I10" s="2" t="s">
        <v>145</v>
      </c>
      <c r="J10" s="2" t="s">
        <v>788</v>
      </c>
      <c r="K10" s="2" t="s">
        <v>65</v>
      </c>
      <c r="L10" s="2" t="s">
        <v>108</v>
      </c>
    </row>
    <row r="11" spans="1:15" ht="25.5" x14ac:dyDescent="0.2">
      <c r="A11" s="1">
        <v>10</v>
      </c>
      <c r="B11" s="2" t="s">
        <v>826</v>
      </c>
      <c r="C11" s="2" t="s">
        <v>827</v>
      </c>
      <c r="D11" s="1">
        <v>40</v>
      </c>
      <c r="E11" s="2" t="s">
        <v>62</v>
      </c>
      <c r="F11" s="2" t="s">
        <v>436</v>
      </c>
      <c r="G11" s="2" t="s">
        <v>828</v>
      </c>
      <c r="H11" s="2" t="s">
        <v>104</v>
      </c>
      <c r="I11" s="2" t="s">
        <v>438</v>
      </c>
      <c r="J11" s="2" t="s">
        <v>829</v>
      </c>
      <c r="K11" s="2" t="s">
        <v>140</v>
      </c>
      <c r="L11" s="2" t="s">
        <v>108</v>
      </c>
    </row>
    <row r="12" spans="1:15" ht="25.5" x14ac:dyDescent="0.2">
      <c r="A12" s="1">
        <v>11</v>
      </c>
      <c r="B12" s="2" t="s">
        <v>777</v>
      </c>
      <c r="C12" s="2" t="s">
        <v>773</v>
      </c>
      <c r="D12" s="1">
        <v>23</v>
      </c>
      <c r="E12" s="2" t="s">
        <v>69</v>
      </c>
      <c r="F12" s="2" t="s">
        <v>99</v>
      </c>
      <c r="G12" s="2" t="s">
        <v>778</v>
      </c>
      <c r="H12" s="2" t="s">
        <v>104</v>
      </c>
      <c r="I12" s="2" t="s">
        <v>187</v>
      </c>
      <c r="J12" s="2" t="s">
        <v>779</v>
      </c>
      <c r="K12" s="2" t="s">
        <v>116</v>
      </c>
      <c r="L12" s="2" t="s">
        <v>86</v>
      </c>
    </row>
    <row r="13" spans="1:15" x14ac:dyDescent="0.2">
      <c r="A13" s="1">
        <v>12</v>
      </c>
      <c r="B13" s="2" t="s">
        <v>860</v>
      </c>
      <c r="C13" s="2" t="s">
        <v>861</v>
      </c>
      <c r="D13" s="1">
        <v>30</v>
      </c>
      <c r="E13" s="2" t="s">
        <v>83</v>
      </c>
      <c r="F13" s="2" t="s">
        <v>862</v>
      </c>
      <c r="G13" s="2" t="s">
        <v>863</v>
      </c>
      <c r="H13" s="2" t="s">
        <v>59</v>
      </c>
      <c r="I13" s="2" t="s">
        <v>864</v>
      </c>
      <c r="J13" s="2" t="s">
        <v>865</v>
      </c>
      <c r="K13" s="2" t="s">
        <v>56</v>
      </c>
      <c r="L13" s="2" t="s">
        <v>108</v>
      </c>
    </row>
    <row r="14" spans="1:15" ht="38.25" x14ac:dyDescent="0.2">
      <c r="A14" s="1">
        <v>13</v>
      </c>
      <c r="B14" s="2" t="s">
        <v>852</v>
      </c>
      <c r="C14" s="2" t="s">
        <v>853</v>
      </c>
      <c r="D14" s="1">
        <v>1</v>
      </c>
      <c r="E14" s="2" t="s">
        <v>83</v>
      </c>
      <c r="F14" s="2" t="s">
        <v>82</v>
      </c>
      <c r="G14" s="2" t="s">
        <v>854</v>
      </c>
      <c r="H14" s="2" t="s">
        <v>89</v>
      </c>
      <c r="I14" s="2" t="s">
        <v>58</v>
      </c>
      <c r="J14" s="2" t="s">
        <v>855</v>
      </c>
      <c r="K14" s="2" t="s">
        <v>415</v>
      </c>
      <c r="L14" s="2" t="s">
        <v>108</v>
      </c>
    </row>
    <row r="15" spans="1:15" ht="25.5" x14ac:dyDescent="0.2">
      <c r="A15" s="1">
        <v>14</v>
      </c>
      <c r="B15" s="2" t="s">
        <v>821</v>
      </c>
      <c r="C15" s="2" t="s">
        <v>822</v>
      </c>
      <c r="D15" s="1">
        <v>1</v>
      </c>
      <c r="E15" s="2" t="s">
        <v>83</v>
      </c>
      <c r="F15" s="2" t="s">
        <v>823</v>
      </c>
      <c r="G15" s="2" t="s">
        <v>824</v>
      </c>
      <c r="H15" s="2" t="s">
        <v>89</v>
      </c>
      <c r="I15" s="2" t="s">
        <v>385</v>
      </c>
      <c r="J15" s="2" t="s">
        <v>825</v>
      </c>
      <c r="K15" s="2" t="s">
        <v>73</v>
      </c>
      <c r="L15" s="2" t="s">
        <v>72</v>
      </c>
    </row>
    <row r="16" spans="1:15" ht="38.25" x14ac:dyDescent="0.2">
      <c r="A16" s="1">
        <v>15</v>
      </c>
      <c r="B16" s="2" t="s">
        <v>794</v>
      </c>
      <c r="C16" s="2" t="s">
        <v>795</v>
      </c>
      <c r="D16" s="1">
        <v>1</v>
      </c>
      <c r="E16" s="2" t="s">
        <v>69</v>
      </c>
      <c r="F16" s="2" t="s">
        <v>397</v>
      </c>
      <c r="G16" s="2" t="s">
        <v>796</v>
      </c>
      <c r="H16" s="2" t="s">
        <v>59</v>
      </c>
      <c r="I16" s="2" t="s">
        <v>58</v>
      </c>
      <c r="J16" s="2" t="s">
        <v>797</v>
      </c>
      <c r="K16" s="2" t="s">
        <v>450</v>
      </c>
      <c r="L16" s="2" t="s">
        <v>108</v>
      </c>
    </row>
    <row r="17" spans="1:15" ht="38.25" x14ac:dyDescent="0.2">
      <c r="A17" s="1">
        <v>16</v>
      </c>
      <c r="B17" s="2" t="s">
        <v>817</v>
      </c>
      <c r="C17" s="2" t="s">
        <v>818</v>
      </c>
      <c r="D17" s="1">
        <v>10</v>
      </c>
      <c r="E17" s="2" t="s">
        <v>62</v>
      </c>
      <c r="F17" s="2" t="s">
        <v>812</v>
      </c>
      <c r="G17" s="2" t="s">
        <v>819</v>
      </c>
      <c r="H17" s="2" t="s">
        <v>104</v>
      </c>
      <c r="I17" s="2" t="s">
        <v>145</v>
      </c>
      <c r="J17" s="2" t="s">
        <v>820</v>
      </c>
      <c r="K17" s="2" t="s">
        <v>65</v>
      </c>
      <c r="L17" s="2" t="s">
        <v>108</v>
      </c>
    </row>
    <row r="18" spans="1:15" ht="38.25" x14ac:dyDescent="0.2">
      <c r="A18" s="1">
        <v>17</v>
      </c>
      <c r="B18" s="2" t="s">
        <v>841</v>
      </c>
      <c r="C18" s="2" t="s">
        <v>781</v>
      </c>
      <c r="D18" s="1">
        <v>1</v>
      </c>
      <c r="E18" s="2" t="s">
        <v>62</v>
      </c>
      <c r="F18" s="2" t="s">
        <v>82</v>
      </c>
      <c r="G18" s="2" t="s">
        <v>842</v>
      </c>
      <c r="H18" s="2" t="s">
        <v>89</v>
      </c>
      <c r="I18" s="2" t="s">
        <v>58</v>
      </c>
      <c r="J18" s="2" t="s">
        <v>843</v>
      </c>
      <c r="K18" s="2" t="s">
        <v>116</v>
      </c>
      <c r="L18" s="2" t="s">
        <v>108</v>
      </c>
    </row>
    <row r="19" spans="1:15" ht="38.25" x14ac:dyDescent="0.2">
      <c r="A19" s="1">
        <v>18</v>
      </c>
      <c r="B19" s="2" t="s">
        <v>844</v>
      </c>
      <c r="C19" s="2" t="s">
        <v>781</v>
      </c>
      <c r="D19" s="1">
        <v>1</v>
      </c>
      <c r="E19" s="2" t="s">
        <v>62</v>
      </c>
      <c r="F19" s="2" t="s">
        <v>82</v>
      </c>
      <c r="G19" s="2" t="s">
        <v>845</v>
      </c>
      <c r="H19" s="2" t="s">
        <v>97</v>
      </c>
      <c r="I19" s="2" t="s">
        <v>58</v>
      </c>
      <c r="J19" s="2" t="s">
        <v>846</v>
      </c>
      <c r="K19" s="2" t="s">
        <v>126</v>
      </c>
      <c r="L19" s="2" t="s">
        <v>108</v>
      </c>
    </row>
    <row r="20" spans="1:15" ht="25.5" x14ac:dyDescent="0.2">
      <c r="A20" s="1">
        <v>19</v>
      </c>
      <c r="B20" s="2" t="s">
        <v>772</v>
      </c>
      <c r="C20" s="2" t="s">
        <v>773</v>
      </c>
      <c r="D20" s="1">
        <v>1</v>
      </c>
      <c r="E20" s="2" t="s">
        <v>69</v>
      </c>
      <c r="F20" s="2" t="s">
        <v>284</v>
      </c>
      <c r="G20" s="2" t="s">
        <v>774</v>
      </c>
      <c r="H20" s="2" t="s">
        <v>97</v>
      </c>
      <c r="I20" s="2" t="s">
        <v>775</v>
      </c>
      <c r="J20" s="2" t="s">
        <v>776</v>
      </c>
      <c r="K20" s="2" t="s">
        <v>56</v>
      </c>
      <c r="L20" s="2" t="s">
        <v>72</v>
      </c>
    </row>
    <row r="21" spans="1:15" ht="51" x14ac:dyDescent="0.2">
      <c r="A21" s="1">
        <v>20</v>
      </c>
      <c r="B21" s="2" t="s">
        <v>810</v>
      </c>
      <c r="C21" s="2" t="s">
        <v>811</v>
      </c>
      <c r="D21" s="1">
        <v>10</v>
      </c>
      <c r="E21" s="2" t="s">
        <v>83</v>
      </c>
      <c r="F21" s="2" t="s">
        <v>812</v>
      </c>
      <c r="G21" s="2" t="s">
        <v>813</v>
      </c>
      <c r="H21" s="2" t="s">
        <v>104</v>
      </c>
      <c r="I21" s="2" t="s">
        <v>145</v>
      </c>
      <c r="J21" s="2" t="s">
        <v>814</v>
      </c>
      <c r="K21" s="2" t="s">
        <v>634</v>
      </c>
      <c r="L21" s="2" t="s">
        <v>108</v>
      </c>
      <c r="M21" s="2" t="s">
        <v>815</v>
      </c>
      <c r="N21" s="2" t="s">
        <v>682</v>
      </c>
      <c r="O21" s="2" t="s">
        <v>816</v>
      </c>
    </row>
    <row r="22" spans="1:15" ht="38.25" x14ac:dyDescent="0.2">
      <c r="A22" s="1">
        <v>21</v>
      </c>
      <c r="B22" s="2" t="s">
        <v>838</v>
      </c>
      <c r="C22" s="2" t="s">
        <v>781</v>
      </c>
      <c r="D22" s="1">
        <v>1</v>
      </c>
      <c r="E22" s="2" t="s">
        <v>62</v>
      </c>
      <c r="F22" s="2" t="s">
        <v>82</v>
      </c>
      <c r="G22" s="2" t="s">
        <v>839</v>
      </c>
      <c r="H22" s="2" t="s">
        <v>89</v>
      </c>
      <c r="I22" s="2" t="s">
        <v>58</v>
      </c>
      <c r="J22" s="2" t="s">
        <v>840</v>
      </c>
      <c r="K22" s="2" t="s">
        <v>415</v>
      </c>
      <c r="L22" s="2" t="s">
        <v>86</v>
      </c>
    </row>
    <row r="23" spans="1:15" ht="38.25" x14ac:dyDescent="0.2">
      <c r="A23" s="1">
        <v>22</v>
      </c>
      <c r="B23" s="2" t="s">
        <v>834</v>
      </c>
      <c r="C23" s="2" t="s">
        <v>708</v>
      </c>
      <c r="D23" s="1">
        <v>1</v>
      </c>
      <c r="E23" s="2" t="s">
        <v>69</v>
      </c>
      <c r="F23" s="2" t="s">
        <v>835</v>
      </c>
      <c r="G23" s="2" t="s">
        <v>836</v>
      </c>
      <c r="H23" s="2" t="s">
        <v>286</v>
      </c>
      <c r="I23" s="2" t="s">
        <v>58</v>
      </c>
      <c r="J23" s="2" t="s">
        <v>837</v>
      </c>
      <c r="K23" s="2" t="s">
        <v>56</v>
      </c>
      <c r="L23" s="2" t="s">
        <v>108</v>
      </c>
    </row>
    <row r="24" spans="1:15" ht="38.25" x14ac:dyDescent="0.2">
      <c r="A24" s="1">
        <v>23</v>
      </c>
      <c r="B24" s="2" t="s">
        <v>834</v>
      </c>
      <c r="C24" s="2" t="s">
        <v>773</v>
      </c>
      <c r="D24" s="1">
        <v>1</v>
      </c>
      <c r="E24" s="2" t="s">
        <v>69</v>
      </c>
      <c r="F24" s="2" t="s">
        <v>835</v>
      </c>
      <c r="G24" s="2" t="s">
        <v>866</v>
      </c>
      <c r="H24" s="2" t="s">
        <v>286</v>
      </c>
      <c r="I24" s="2" t="s">
        <v>58</v>
      </c>
      <c r="J24" s="2" t="s">
        <v>837</v>
      </c>
      <c r="K24" s="2" t="s">
        <v>56</v>
      </c>
      <c r="L24" s="2" t="s">
        <v>72</v>
      </c>
    </row>
    <row r="25" spans="1:15" ht="38.25" x14ac:dyDescent="0.2">
      <c r="A25" s="1">
        <v>24</v>
      </c>
      <c r="B25" s="2" t="s">
        <v>834</v>
      </c>
      <c r="C25" s="2" t="s">
        <v>773</v>
      </c>
      <c r="D25" s="1">
        <v>1</v>
      </c>
      <c r="E25" s="2" t="s">
        <v>69</v>
      </c>
      <c r="F25" s="2" t="s">
        <v>835</v>
      </c>
      <c r="G25" s="2" t="s">
        <v>867</v>
      </c>
      <c r="H25" s="2" t="s">
        <v>286</v>
      </c>
      <c r="I25" s="2" t="s">
        <v>58</v>
      </c>
      <c r="J25" s="2" t="s">
        <v>837</v>
      </c>
      <c r="K25" s="2" t="s">
        <v>56</v>
      </c>
      <c r="L25" s="2" t="s">
        <v>108</v>
      </c>
    </row>
    <row r="26" spans="1:15" x14ac:dyDescent="0.2">
      <c r="A26" s="1">
        <v>25</v>
      </c>
      <c r="B26" s="2" t="s">
        <v>798</v>
      </c>
      <c r="C26" s="2" t="s">
        <v>799</v>
      </c>
      <c r="D26" s="1">
        <v>1</v>
      </c>
      <c r="E26" s="2" t="s">
        <v>62</v>
      </c>
      <c r="F26" s="2" t="s">
        <v>137</v>
      </c>
      <c r="G26" s="2" t="s">
        <v>800</v>
      </c>
      <c r="H26" s="2" t="s">
        <v>104</v>
      </c>
      <c r="I26" s="2" t="s">
        <v>96</v>
      </c>
      <c r="J26" s="2" t="s">
        <v>801</v>
      </c>
      <c r="K26" s="2" t="s">
        <v>140</v>
      </c>
      <c r="L26" s="2" t="s">
        <v>108</v>
      </c>
    </row>
  </sheetData>
  <sheetProtection algorithmName="SHA-512" hashValue="6RdiOj+E6PR2apCrjrUEUZX+DNd0hWhpitI0cpXssmnSkZJQvYdHkX0bMk7lxCo0o3IGFpHhg06lXVx8/vSQhA==" saltValue="8K5QDqUgCJ7VzFPMzyD9Kg==" spinCount="100000" sheet="1" objects="1" scenarios="1" autoFilter="0"/>
  <autoFilter ref="A1:O22">
    <sortState ref="A2:O26">
      <sortCondition ref="B1:B22"/>
    </sortState>
  </autoFilter>
  <pageMargins left="0.5" right="0.5" top="1" bottom="1" header="0.5" footer="0.5"/>
  <pageSetup paperSize="9" orientation="portrait" useFirstPageNumber="1" r:id="rId1"/>
  <headerFooter>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Planilhas</vt:lpstr>
      </vt:variant>
      <vt:variant>
        <vt:i4>18</vt:i4>
      </vt:variant>
    </vt:vector>
  </HeadingPairs>
  <TitlesOfParts>
    <vt:vector size="18" baseType="lpstr">
      <vt:lpstr>Orientações</vt:lpstr>
      <vt:lpstr>INDICAÇÃO</vt:lpstr>
      <vt:lpstr>listas</vt:lpstr>
      <vt:lpstr>Bagé</vt:lpstr>
      <vt:lpstr>Camaquã</vt:lpstr>
      <vt:lpstr>Charqueadas</vt:lpstr>
      <vt:lpstr>Gravataí</vt:lpstr>
      <vt:lpstr>Jaguarão</vt:lpstr>
      <vt:lpstr>Lajeado</vt:lpstr>
      <vt:lpstr>Novo Hamburgo</vt:lpstr>
      <vt:lpstr>Passo Fundo</vt:lpstr>
      <vt:lpstr>Pelotas</vt:lpstr>
      <vt:lpstr>Pelotas Visconde da Graça</vt:lpstr>
      <vt:lpstr>Reitoria</vt:lpstr>
      <vt:lpstr>Santana do Livramento</vt:lpstr>
      <vt:lpstr>Sapiranga</vt:lpstr>
      <vt:lpstr>Sapucaia do Sul</vt:lpstr>
      <vt:lpstr>Venâncio Aires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Fabio de Oliveira Cardozo</dc:creator>
  <dc:description/>
  <cp:lastModifiedBy>Fabio de Oliveira Cardozo</cp:lastModifiedBy>
  <cp:revision>0</cp:revision>
  <cp:lastPrinted>2023-04-11T16:52:06Z</cp:lastPrinted>
  <dcterms:created xsi:type="dcterms:W3CDTF">2022-11-30T14:56:07Z</dcterms:created>
  <dcterms:modified xsi:type="dcterms:W3CDTF">2023-04-11T17:01:00Z</dcterms:modified>
</cp:coreProperties>
</file>